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00" yWindow="3780" windowWidth="24615" windowHeight="8010" tabRatio="940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</definedNames>
  <calcPr calcId="125725"/>
</workbook>
</file>

<file path=xl/calcChain.xml><?xml version="1.0" encoding="utf-8"?>
<calcChain xmlns="http://schemas.openxmlformats.org/spreadsheetml/2006/main">
  <c r="C33" i="9"/>
  <c r="D33" s="1"/>
  <c r="C34"/>
  <c r="D34" s="1"/>
  <c r="D32"/>
  <c r="C32"/>
  <c r="C31"/>
  <c r="D31" s="1"/>
  <c r="D30"/>
  <c r="C30"/>
  <c r="C29"/>
  <c r="D29" s="1"/>
  <c r="D28"/>
  <c r="C28"/>
  <c r="C27"/>
  <c r="D27" s="1"/>
  <c r="D26"/>
  <c r="C26"/>
  <c r="C25"/>
  <c r="D25" s="1"/>
  <c r="D24"/>
  <c r="C24"/>
  <c r="C23"/>
  <c r="D23" s="1"/>
  <c r="D22"/>
  <c r="C22"/>
  <c r="C21"/>
  <c r="D21" s="1"/>
  <c r="D20"/>
  <c r="C20"/>
  <c r="C19"/>
  <c r="D19" s="1"/>
  <c r="D18"/>
  <c r="C18"/>
  <c r="C17"/>
  <c r="D17" s="1"/>
  <c r="D16"/>
  <c r="C16"/>
  <c r="C15"/>
  <c r="D15" s="1"/>
  <c r="D14"/>
  <c r="C14"/>
  <c r="C13"/>
  <c r="D13" s="1"/>
  <c r="D12"/>
  <c r="C12"/>
  <c r="C11"/>
  <c r="D11" s="1"/>
  <c r="D10"/>
  <c r="C10"/>
  <c r="C9"/>
  <c r="D9" s="1"/>
  <c r="D8"/>
  <c r="C8"/>
  <c r="C7"/>
  <c r="D7" s="1"/>
  <c r="D6"/>
  <c r="C6"/>
  <c r="C5"/>
  <c r="D5" s="1"/>
  <c r="D4"/>
  <c r="C4"/>
  <c r="C34" i="8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<sst xmlns="http://schemas.openxmlformats.org/spreadsheetml/2006/main" count="896" uniqueCount="330">
  <si>
    <t>45824</t>
  </si>
  <si>
    <t>TÍTULO</t>
  </si>
  <si>
    <t>NOMBRE CORTO</t>
  </si>
  <si>
    <t>DESCRIPCIÓN</t>
  </si>
  <si>
    <t>Remuneraciones brutas y netas de todas las personas servidoras públicas de base y de confianza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</si>
  <si>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</si>
  <si>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</si>
  <si>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</si>
  <si>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</si>
  <si>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</si>
  <si>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</si>
  <si>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</si>
  <si>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</si>
  <si>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</si>
  <si>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</si>
  <si>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</si>
  <si>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</si>
  <si>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</si>
  <si>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</si>
  <si>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</si>
  <si>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</si>
  <si>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</si>
  <si>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</si>
  <si>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</si>
  <si>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</si>
  <si>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</si>
  <si>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</si>
  <si>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</si>
  <si>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</si>
  <si>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</si>
  <si>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</si>
  <si>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</si>
  <si>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</si>
  <si>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</si>
  <si>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</si>
  <si>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</si>
  <si>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</si>
  <si>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</si>
  <si>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</si>
  <si>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</si>
  <si>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</si>
  <si>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</si>
  <si>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</si>
  <si>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</si>
  <si>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</si>
  <si>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</si>
  <si>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</si>
  <si>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</si>
  <si>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</si>
  <si>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</si>
  <si>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</si>
  <si>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</si>
  <si>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</si>
  <si>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</si>
  <si>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</si>
  <si>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</si>
  <si>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</si>
  <si>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</si>
  <si>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</si>
  <si>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</si>
  <si>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</si>
  <si>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</si>
  <si>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</si>
  <si>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</si>
  <si>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</si>
  <si>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</si>
  <si>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</si>
  <si>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</si>
  <si>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</si>
  <si>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</si>
  <si>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</si>
  <si>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</si>
  <si>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</si>
  <si>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</si>
  <si>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</si>
  <si>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</si>
  <si>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</si>
  <si>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</si>
  <si>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</si>
  <si>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</si>
  <si>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</si>
  <si>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</si>
  <si>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</si>
  <si>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</si>
  <si>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</si>
  <si>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</si>
  <si>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</si>
  <si>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</si>
  <si>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</si>
  <si>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</si>
  <si>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</si>
  <si>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</si>
  <si>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</si>
  <si>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</si>
  <si>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</si>
  <si>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</si>
  <si>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</si>
  <si>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</si>
  <si>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</si>
  <si>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</si>
  <si>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</si>
  <si>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</si>
  <si>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</si>
  <si>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</si>
  <si>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</si>
  <si>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</si>
  <si>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</si>
  <si>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</si>
  <si>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</si>
  <si>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</si>
  <si>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</si>
  <si>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</si>
  <si>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</si>
  <si>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</si>
  <si>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</si>
  <si>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</si>
  <si>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</si>
  <si>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</si>
  <si>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</si>
  <si>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</si>
  <si>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</si>
  <si>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</si>
  <si>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</si>
  <si>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</si>
  <si>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</si>
  <si>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</si>
  <si>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</si>
  <si>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</si>
  <si>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</si>
  <si>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</si>
  <si>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</si>
  <si>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</si>
  <si>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</si>
  <si>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</si>
  <si>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</si>
  <si>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</si>
  <si>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</si>
  <si>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</si>
  <si>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</si>
  <si>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</si>
  <si>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</si>
  <si>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</si>
  <si>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</si>
  <si>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</si>
  <si>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</si>
  <si>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</si>
  <si>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</si>
  <si>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</si>
  <si>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</si>
  <si>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</si>
  <si>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</si>
  <si>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</si>
  <si>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</si>
  <si>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</si>
  <si>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</si>
  <si>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</si>
  <si>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</si>
  <si>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</si>
  <si>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</si>
  <si>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</si>
  <si>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</si>
  <si>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</si>
  <si>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</si>
  <si>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</si>
  <si>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</si>
  <si>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</si>
  <si>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</si>
  <si>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</si>
  <si>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</si>
  <si>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</si>
  <si>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</si>
  <si>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</si>
  <si>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</si>
  <si>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</si>
  <si>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</si>
  <si>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</si>
  <si>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</si>
  <si>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</si>
  <si>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</si>
  <si>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</si>
  <si>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</si>
  <si>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</si>
  <si>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</si>
  <si>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</si>
  <si>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</si>
  <si>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</si>
  <si>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</si>
  <si>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</si>
  <si>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</si>
  <si>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</si>
  <si>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</si>
  <si>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</si>
  <si>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</si>
  <si>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</si>
  <si>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</si>
  <si>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</si>
  <si>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</si>
  <si>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</si>
  <si>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</si>
  <si>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</si>
  <si>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</si>
  <si>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</si>
  <si>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</si>
  <si>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</si>
  <si>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</si>
  <si>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</si>
  <si>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</si>
  <si>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</si>
  <si>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</si>
  <si>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</si>
  <si>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</si>
  <si>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</si>
  <si>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Dirección General</t>
  </si>
  <si>
    <t>Dirección de área</t>
  </si>
  <si>
    <t>Secretaría</t>
  </si>
  <si>
    <t>Encargado(a)</t>
  </si>
  <si>
    <t>Coordinaciones</t>
  </si>
  <si>
    <t>Coordinación de Contabilidad y Transparencia</t>
  </si>
  <si>
    <t>Coordinación de Ingresos y Egresos</t>
  </si>
  <si>
    <t>Jefatura</t>
  </si>
  <si>
    <t>Jefa de Recursos Humanos</t>
  </si>
  <si>
    <t>Jefa Admninistación de Unidades</t>
  </si>
  <si>
    <t>Cajera (o)</t>
  </si>
  <si>
    <t>Cajera Estacionamiento</t>
  </si>
  <si>
    <t>Cajera Gimnacio</t>
  </si>
  <si>
    <t>Jefe de Promoción Deportiva</t>
  </si>
  <si>
    <t>Encargado deporte Adaptado</t>
  </si>
  <si>
    <t>Encargado deporte Escolar y Asociado</t>
  </si>
  <si>
    <t>Promotor Deportivo</t>
  </si>
  <si>
    <t>Promotor(a) Deportivo</t>
  </si>
  <si>
    <t>Jefe de Mantenimiento</t>
  </si>
  <si>
    <t>Tecnico de Mantenimiento</t>
  </si>
  <si>
    <t>Mantenimiento General</t>
  </si>
  <si>
    <t>Chofer</t>
  </si>
  <si>
    <t>Chofer Oficila Unidades IMDER</t>
  </si>
  <si>
    <t>Comunicación  Social y Mercadotenia</t>
  </si>
  <si>
    <t>Administración</t>
  </si>
  <si>
    <t>Cajera (o)  Gimnacio</t>
  </si>
  <si>
    <t>Promoción Deportiva</t>
  </si>
  <si>
    <t>Conservaciones de Unidades</t>
  </si>
  <si>
    <t>Mario Enrique</t>
  </si>
  <si>
    <t xml:space="preserve">Gutirrez </t>
  </si>
  <si>
    <t>Tinoco</t>
  </si>
  <si>
    <t>Araceli</t>
  </si>
  <si>
    <t>Contreras</t>
  </si>
  <si>
    <t>Cabanillas</t>
  </si>
  <si>
    <t xml:space="preserve">Norma Claudia </t>
  </si>
  <si>
    <t>Lopez</t>
  </si>
  <si>
    <t>Ramirez</t>
  </si>
  <si>
    <t>Venustiano Alfonso</t>
  </si>
  <si>
    <t>Arellano</t>
  </si>
  <si>
    <t>Montalvo</t>
  </si>
  <si>
    <t>Guadalupe Elizabeth</t>
  </si>
  <si>
    <t>Cortez</t>
  </si>
  <si>
    <t>Martinez</t>
  </si>
  <si>
    <t>Maria Maricela</t>
  </si>
  <si>
    <t>Sotelo</t>
  </si>
  <si>
    <t>Sandra Isabel</t>
  </si>
  <si>
    <t>Santillan</t>
  </si>
  <si>
    <t>Iribe</t>
  </si>
  <si>
    <t>Marilen</t>
  </si>
  <si>
    <t>Castillo</t>
  </si>
  <si>
    <t>Rodriguez</t>
  </si>
  <si>
    <t xml:space="preserve">Sergio Francisco </t>
  </si>
  <si>
    <t>D Vilac</t>
  </si>
  <si>
    <t>Garcia</t>
  </si>
  <si>
    <t>Paola Julyed</t>
  </si>
  <si>
    <t>Acosta</t>
  </si>
  <si>
    <t xml:space="preserve">X </t>
  </si>
  <si>
    <t>Jose Rafael</t>
  </si>
  <si>
    <t>Clara</t>
  </si>
  <si>
    <t>Mora</t>
  </si>
  <si>
    <t>Carlos Agusto</t>
  </si>
  <si>
    <t>Cervantes</t>
  </si>
  <si>
    <t>Gonzalez</t>
  </si>
  <si>
    <t>Tania Patricia</t>
  </si>
  <si>
    <t>Camargo</t>
  </si>
  <si>
    <t xml:space="preserve">Jose Francisco </t>
  </si>
  <si>
    <t>Perez</t>
  </si>
  <si>
    <t>Castro</t>
  </si>
  <si>
    <t>Joseph Ivan</t>
  </si>
  <si>
    <t>Benavides</t>
  </si>
  <si>
    <t xml:space="preserve">Guadalupe Blas </t>
  </si>
  <si>
    <t>Esquivel</t>
  </si>
  <si>
    <t>Sandoval</t>
  </si>
  <si>
    <t>Margarita</t>
  </si>
  <si>
    <t>Sanchez</t>
  </si>
  <si>
    <t>Jubera</t>
  </si>
  <si>
    <t>Miguel</t>
  </si>
  <si>
    <t>Diaz</t>
  </si>
  <si>
    <t>Pedro</t>
  </si>
  <si>
    <t>Rivera</t>
  </si>
  <si>
    <t>Torres</t>
  </si>
  <si>
    <t>Francisco Javier</t>
  </si>
  <si>
    <t xml:space="preserve">Jesus Alberto </t>
  </si>
  <si>
    <t>Gutierrez</t>
  </si>
  <si>
    <t>Hector  Daniel</t>
  </si>
  <si>
    <t>Morin</t>
  </si>
  <si>
    <t>Xolalpa</t>
  </si>
  <si>
    <t>Victor Manuel</t>
  </si>
  <si>
    <t xml:space="preserve">Flores </t>
  </si>
  <si>
    <t>Lariz</t>
  </si>
  <si>
    <t>Cesar Daniel</t>
  </si>
  <si>
    <t>Abrajan</t>
  </si>
  <si>
    <t>Parra</t>
  </si>
  <si>
    <t>Pesos Mexicanos</t>
  </si>
  <si>
    <t>Gratifiación de Fin de Año</t>
  </si>
  <si>
    <t xml:space="preserve">Pesos Mexicanos </t>
  </si>
  <si>
    <t>Anual</t>
  </si>
  <si>
    <t>Prima Vacacional</t>
  </si>
  <si>
    <t>Instituto Municipal del Deporte de Playas de Rosarito (IMDER)</t>
  </si>
  <si>
    <t>Thalia de Jesus</t>
  </si>
  <si>
    <t>Murillo</t>
  </si>
  <si>
    <t>Alfonso</t>
  </si>
  <si>
    <t>Briana Celina</t>
  </si>
  <si>
    <t>Ruelas</t>
  </si>
  <si>
    <t>Miguel Angel</t>
  </si>
  <si>
    <t>Prado</t>
  </si>
  <si>
    <t xml:space="preserve">Gutierrez </t>
  </si>
  <si>
    <t>Auxiliar de Velador</t>
  </si>
  <si>
    <t>Adolfo</t>
  </si>
  <si>
    <t>Caballero</t>
  </si>
  <si>
    <t>Martin</t>
  </si>
  <si>
    <t>Curiel</t>
  </si>
  <si>
    <t>Omaña</t>
  </si>
  <si>
    <t>Leslie Dnaiela</t>
  </si>
  <si>
    <t>Espinoza</t>
  </si>
  <si>
    <t>Rosa Linda</t>
  </si>
  <si>
    <t>Jimenez</t>
  </si>
  <si>
    <t>Tercera Trimestre, Se Registra Nomina  No.19,  08 AL 22 SEPTIEMBRE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</si>
</sst>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4" fontId="0" fillId="0" borderId="0" xfId="0" applyNumberFormat="1"/>
    <xf numFmtId="0" fontId="0" fillId="3" borderId="0" xfId="0" applyFill="1"/>
    <xf numFmtId="0" fontId="0" fillId="3" borderId="0" xfId="0" applyFont="1" applyFill="1" applyBorder="1"/>
    <xf numFmtId="0" fontId="0" fillId="3" borderId="0" xfId="0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0" xfId="0" applyFont="1" applyFill="1"/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43" fontId="0" fillId="0" borderId="0" xfId="1" applyFont="1"/>
    <xf numFmtId="2" fontId="0" fillId="0" borderId="0" xfId="0" applyNumberFormat="1"/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VIIIA%20%20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0000"/>
      <sheetName val="Tabla_379987"/>
      <sheetName val="Tabla_380001"/>
      <sheetName val="Tabla_379971"/>
      <sheetName val="Tabla_379991"/>
      <sheetName val="Tabla_379978"/>
      <sheetName val="Tabla_379988"/>
      <sheetName val="Tabla_379979"/>
      <sheetName val="Tabla_379980"/>
      <sheetName val="Tabla_379998"/>
      <sheetName val="Tabla_380002"/>
      <sheetName val="Tabla_379999"/>
      <sheetName val="Tabla_380003"/>
    </sheetNames>
    <sheetDataSet>
      <sheetData sheetId="0" refreshError="1">
        <row r="8">
          <cell r="N8">
            <v>32900</v>
          </cell>
        </row>
        <row r="9">
          <cell r="N9">
            <v>13900</v>
          </cell>
        </row>
        <row r="10">
          <cell r="N10">
            <v>13900</v>
          </cell>
        </row>
        <row r="11">
          <cell r="N11">
            <v>17500</v>
          </cell>
        </row>
        <row r="12">
          <cell r="N12">
            <v>17500</v>
          </cell>
        </row>
        <row r="13">
          <cell r="N13">
            <v>15400</v>
          </cell>
        </row>
        <row r="14">
          <cell r="N14">
            <v>15400</v>
          </cell>
        </row>
        <row r="15">
          <cell r="N15">
            <v>11246.7</v>
          </cell>
        </row>
        <row r="16">
          <cell r="N16">
            <v>11246.7</v>
          </cell>
        </row>
        <row r="17">
          <cell r="N17">
            <v>11246.7</v>
          </cell>
        </row>
        <row r="18">
          <cell r="N18">
            <v>11246.7</v>
          </cell>
        </row>
        <row r="19">
          <cell r="N19">
            <v>15400</v>
          </cell>
        </row>
        <row r="20">
          <cell r="N20">
            <v>13900</v>
          </cell>
        </row>
        <row r="21">
          <cell r="N21">
            <v>13900</v>
          </cell>
        </row>
        <row r="22">
          <cell r="N22">
            <v>11246.7</v>
          </cell>
        </row>
        <row r="23">
          <cell r="N23">
            <v>11246.7</v>
          </cell>
        </row>
        <row r="24">
          <cell r="N24">
            <v>11246.7</v>
          </cell>
        </row>
        <row r="25">
          <cell r="N25">
            <v>11246.7</v>
          </cell>
        </row>
        <row r="26">
          <cell r="N26">
            <v>15400</v>
          </cell>
        </row>
        <row r="27">
          <cell r="N27">
            <v>11246.7</v>
          </cell>
        </row>
        <row r="28">
          <cell r="N28">
            <v>11246.7</v>
          </cell>
        </row>
        <row r="29">
          <cell r="N29">
            <v>11246.7</v>
          </cell>
        </row>
        <row r="30">
          <cell r="N30">
            <v>11246.7</v>
          </cell>
        </row>
        <row r="31">
          <cell r="N31">
            <v>11246.7</v>
          </cell>
        </row>
        <row r="32">
          <cell r="N32">
            <v>11246.7</v>
          </cell>
        </row>
        <row r="33">
          <cell r="N33">
            <v>11246.7</v>
          </cell>
        </row>
        <row r="34">
          <cell r="N34">
            <v>11246.7</v>
          </cell>
        </row>
        <row r="35">
          <cell r="N35">
            <v>11246.7</v>
          </cell>
        </row>
        <row r="36">
          <cell r="N36">
            <v>11246.7</v>
          </cell>
        </row>
        <row r="37">
          <cell r="N37">
            <v>12300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8"/>
  <sheetViews>
    <sheetView tabSelected="1" topLeftCell="A2" workbookViewId="0">
      <selection activeCell="A19" sqref="A19"/>
    </sheetView>
  </sheetViews>
  <sheetFormatPr baseColWidth="10" defaultColWidth="9.140625" defaultRowHeight="15"/>
  <cols>
    <col min="1" max="1" width="8" bestFit="1" customWidth="1"/>
    <col min="2" max="2" width="12.5703125" customWidth="1"/>
    <col min="3" max="3" width="14.85546875" customWidth="1"/>
    <col min="4" max="4" width="21.42578125" customWidth="1"/>
    <col min="5" max="5" width="18.7109375" customWidth="1"/>
    <col min="6" max="6" width="45.140625" customWidth="1"/>
    <col min="7" max="7" width="46.5703125" customWidth="1"/>
    <col min="8" max="8" width="26.7109375" bestFit="1" customWidth="1"/>
    <col min="9" max="9" width="19.28515625" bestFit="1" customWidth="1"/>
    <col min="10" max="10" width="13.5703125" bestFit="1" customWidth="1"/>
    <col min="11" max="11" width="15.42578125" bestFit="1" customWidth="1"/>
    <col min="12" max="12" width="15" customWidth="1"/>
    <col min="13" max="13" width="25.85546875" customWidth="1"/>
    <col min="14" max="14" width="26.5703125" customWidth="1"/>
    <col min="15" max="15" width="13.42578125" customWidth="1"/>
    <col min="16" max="16" width="26.140625" customWidth="1"/>
    <col min="17" max="17" width="18" customWidth="1"/>
    <col min="18" max="18" width="14.42578125" customWidth="1"/>
    <col min="19" max="19" width="18" customWidth="1"/>
    <col min="20" max="20" width="20" customWidth="1"/>
    <col min="21" max="21" width="19" customWidth="1"/>
    <col min="22" max="22" width="15" customWidth="1"/>
    <col min="23" max="23" width="12.140625" customWidth="1"/>
    <col min="24" max="24" width="16.7109375" customWidth="1"/>
    <col min="25" max="25" width="15.42578125" customWidth="1"/>
    <col min="26" max="26" width="12.7109375" customWidth="1"/>
    <col min="27" max="27" width="13.5703125" customWidth="1"/>
    <col min="28" max="28" width="17.7109375" customWidth="1"/>
    <col min="29" max="29" width="8.28515625" customWidth="1"/>
    <col min="30" max="30" width="58.140625" customWidth="1"/>
    <col min="31" max="31" width="13.85546875" customWidth="1"/>
    <col min="32" max="32" width="66.140625" bestFit="1" customWidth="1"/>
  </cols>
  <sheetData>
    <row r="1" spans="1:32" hidden="1">
      <c r="A1" t="s">
        <v>0</v>
      </c>
    </row>
    <row r="2" spans="1:3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2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ht="76.5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 s="3">
        <v>2024</v>
      </c>
      <c r="B8" s="4">
        <v>45474</v>
      </c>
      <c r="C8" s="5">
        <v>45565</v>
      </c>
      <c r="D8" t="s">
        <v>88</v>
      </c>
      <c r="E8" t="s">
        <v>212</v>
      </c>
      <c r="F8" s="3" t="s">
        <v>213</v>
      </c>
      <c r="G8" s="3" t="s">
        <v>213</v>
      </c>
      <c r="H8" s="13" t="s">
        <v>212</v>
      </c>
      <c r="I8" s="13" t="s">
        <v>240</v>
      </c>
      <c r="J8" s="14" t="s">
        <v>241</v>
      </c>
      <c r="K8" s="14" t="s">
        <v>242</v>
      </c>
      <c r="L8" t="s">
        <v>91</v>
      </c>
      <c r="M8" s="3">
        <v>32900</v>
      </c>
      <c r="N8" s="3" t="s">
        <v>305</v>
      </c>
      <c r="O8" s="3">
        <v>26188.62</v>
      </c>
      <c r="P8" s="3" t="s">
        <v>305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310</v>
      </c>
      <c r="AE8" s="5">
        <v>45565</v>
      </c>
      <c r="AF8" s="22" t="s">
        <v>329</v>
      </c>
    </row>
    <row r="9" spans="1:32" s="22" customFormat="1">
      <c r="A9" s="21">
        <v>2024</v>
      </c>
      <c r="B9" s="4">
        <v>45474</v>
      </c>
      <c r="C9" s="5">
        <v>45565</v>
      </c>
      <c r="D9" s="22" t="s">
        <v>88</v>
      </c>
      <c r="E9" s="21" t="s">
        <v>214</v>
      </c>
      <c r="F9" s="21" t="s">
        <v>214</v>
      </c>
      <c r="G9" s="21" t="s">
        <v>214</v>
      </c>
      <c r="H9" s="23" t="s">
        <v>212</v>
      </c>
      <c r="I9" s="24" t="s">
        <v>311</v>
      </c>
      <c r="J9" s="24" t="s">
        <v>312</v>
      </c>
      <c r="K9" s="24" t="s">
        <v>313</v>
      </c>
      <c r="L9" s="22" t="s">
        <v>92</v>
      </c>
      <c r="M9" s="21">
        <v>13900</v>
      </c>
      <c r="N9" s="21" t="s">
        <v>305</v>
      </c>
      <c r="O9" s="21">
        <v>11988.32</v>
      </c>
      <c r="P9" s="21" t="s">
        <v>305</v>
      </c>
      <c r="Q9" s="22">
        <v>1</v>
      </c>
      <c r="R9" s="22">
        <v>1</v>
      </c>
      <c r="S9" s="22">
        <v>1</v>
      </c>
      <c r="T9" s="22">
        <v>1</v>
      </c>
      <c r="U9" s="22">
        <v>2</v>
      </c>
      <c r="V9" s="22">
        <v>2</v>
      </c>
      <c r="W9" s="22">
        <v>1</v>
      </c>
      <c r="X9" s="22">
        <v>1</v>
      </c>
      <c r="Y9" s="22">
        <v>1</v>
      </c>
      <c r="Z9" s="22">
        <v>1</v>
      </c>
      <c r="AA9" s="22">
        <v>1</v>
      </c>
      <c r="AB9" s="22">
        <v>1</v>
      </c>
      <c r="AC9" s="22">
        <v>1</v>
      </c>
      <c r="AD9" s="21" t="s">
        <v>310</v>
      </c>
      <c r="AE9" s="5">
        <v>45565</v>
      </c>
      <c r="AF9" s="22" t="s">
        <v>329</v>
      </c>
    </row>
    <row r="10" spans="1:32">
      <c r="A10" s="3">
        <v>2024</v>
      </c>
      <c r="B10" s="4">
        <v>45474</v>
      </c>
      <c r="C10" s="5">
        <v>45565</v>
      </c>
      <c r="D10" t="s">
        <v>88</v>
      </c>
      <c r="E10" s="6" t="s">
        <v>215</v>
      </c>
      <c r="F10" s="6" t="s">
        <v>215</v>
      </c>
      <c r="G10" s="3" t="s">
        <v>235</v>
      </c>
      <c r="H10" s="13" t="s">
        <v>212</v>
      </c>
      <c r="I10" s="13" t="s">
        <v>243</v>
      </c>
      <c r="J10" s="14" t="s">
        <v>244</v>
      </c>
      <c r="K10" s="14" t="s">
        <v>245</v>
      </c>
      <c r="L10" t="s">
        <v>92</v>
      </c>
      <c r="M10" s="3">
        <v>13900</v>
      </c>
      <c r="N10" s="3" t="s">
        <v>305</v>
      </c>
      <c r="O10" s="3">
        <v>11988.32</v>
      </c>
      <c r="P10" s="3" t="s">
        <v>305</v>
      </c>
      <c r="Q10">
        <v>1</v>
      </c>
      <c r="R10">
        <v>1</v>
      </c>
      <c r="S10">
        <v>1</v>
      </c>
      <c r="T10">
        <v>1</v>
      </c>
      <c r="U10">
        <v>3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s="3" t="s">
        <v>310</v>
      </c>
      <c r="AE10" s="5">
        <v>45565</v>
      </c>
      <c r="AF10" s="22" t="s">
        <v>329</v>
      </c>
    </row>
    <row r="11" spans="1:32">
      <c r="A11" s="3">
        <v>2024</v>
      </c>
      <c r="B11" s="4">
        <v>45474</v>
      </c>
      <c r="C11" s="5">
        <v>45565</v>
      </c>
      <c r="D11" t="s">
        <v>88</v>
      </c>
      <c r="E11" s="7" t="s">
        <v>216</v>
      </c>
      <c r="F11" s="8" t="s">
        <v>217</v>
      </c>
      <c r="G11" s="8" t="s">
        <v>217</v>
      </c>
      <c r="H11" s="13" t="s">
        <v>236</v>
      </c>
      <c r="I11" s="13" t="s">
        <v>246</v>
      </c>
      <c r="J11" s="14" t="s">
        <v>247</v>
      </c>
      <c r="K11" s="14" t="s">
        <v>248</v>
      </c>
      <c r="L11" t="s">
        <v>92</v>
      </c>
      <c r="M11" s="3">
        <v>17500</v>
      </c>
      <c r="N11" s="3" t="s">
        <v>305</v>
      </c>
      <c r="O11" s="3">
        <v>14729.97</v>
      </c>
      <c r="P11" s="3" t="s">
        <v>305</v>
      </c>
      <c r="Q11">
        <v>1</v>
      </c>
      <c r="R11">
        <v>1</v>
      </c>
      <c r="S11">
        <v>1</v>
      </c>
      <c r="T11">
        <v>1</v>
      </c>
      <c r="U11" s="20">
        <v>4</v>
      </c>
      <c r="V11" s="20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s="3" t="s">
        <v>310</v>
      </c>
      <c r="AE11" s="5">
        <v>45565</v>
      </c>
      <c r="AF11" s="22" t="s">
        <v>329</v>
      </c>
    </row>
    <row r="12" spans="1:32">
      <c r="A12" s="3">
        <v>2024</v>
      </c>
      <c r="B12" s="4">
        <v>45474</v>
      </c>
      <c r="C12" s="5">
        <v>45565</v>
      </c>
      <c r="D12" t="s">
        <v>88</v>
      </c>
      <c r="E12" s="7" t="s">
        <v>216</v>
      </c>
      <c r="F12" s="9" t="s">
        <v>218</v>
      </c>
      <c r="G12" s="9" t="s">
        <v>218</v>
      </c>
      <c r="H12" s="13" t="s">
        <v>236</v>
      </c>
      <c r="I12" s="14" t="s">
        <v>249</v>
      </c>
      <c r="J12" s="14" t="s">
        <v>250</v>
      </c>
      <c r="K12" s="14" t="s">
        <v>251</v>
      </c>
      <c r="L12" s="13" t="s">
        <v>91</v>
      </c>
      <c r="M12" s="3">
        <v>17500</v>
      </c>
      <c r="N12" s="3" t="s">
        <v>305</v>
      </c>
      <c r="O12" s="3">
        <v>14729.97</v>
      </c>
      <c r="P12" s="3" t="s">
        <v>305</v>
      </c>
      <c r="Q12">
        <v>1</v>
      </c>
      <c r="R12">
        <v>1</v>
      </c>
      <c r="S12">
        <v>1</v>
      </c>
      <c r="T12">
        <v>1</v>
      </c>
      <c r="U12" s="22">
        <v>5</v>
      </c>
      <c r="V12" s="22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s="3" t="s">
        <v>310</v>
      </c>
      <c r="AE12" s="5">
        <v>45565</v>
      </c>
      <c r="AF12" s="22" t="s">
        <v>329</v>
      </c>
    </row>
    <row r="13" spans="1:32">
      <c r="A13" s="3">
        <v>2024</v>
      </c>
      <c r="B13" s="4">
        <v>45474</v>
      </c>
      <c r="C13" s="5">
        <v>45565</v>
      </c>
      <c r="D13" t="s">
        <v>88</v>
      </c>
      <c r="E13" s="3" t="s">
        <v>219</v>
      </c>
      <c r="F13" s="10" t="s">
        <v>220</v>
      </c>
      <c r="G13" s="10" t="s">
        <v>220</v>
      </c>
      <c r="H13" s="13" t="s">
        <v>236</v>
      </c>
      <c r="I13" s="13" t="s">
        <v>252</v>
      </c>
      <c r="J13" s="14" t="s">
        <v>253</v>
      </c>
      <c r="K13" s="14" t="s">
        <v>254</v>
      </c>
      <c r="L13" t="s">
        <v>92</v>
      </c>
      <c r="M13" s="3">
        <v>15400</v>
      </c>
      <c r="N13" s="3" t="s">
        <v>305</v>
      </c>
      <c r="O13" s="3">
        <v>13159.52</v>
      </c>
      <c r="P13" s="3" t="s">
        <v>305</v>
      </c>
      <c r="Q13">
        <v>1</v>
      </c>
      <c r="R13">
        <v>1</v>
      </c>
      <c r="S13">
        <v>1</v>
      </c>
      <c r="T13">
        <v>1</v>
      </c>
      <c r="U13" s="20">
        <v>6</v>
      </c>
      <c r="V13" s="20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s="3" t="s">
        <v>310</v>
      </c>
      <c r="AE13" s="5">
        <v>45565</v>
      </c>
      <c r="AF13" s="22" t="s">
        <v>329</v>
      </c>
    </row>
    <row r="14" spans="1:32">
      <c r="A14" s="3">
        <v>2024</v>
      </c>
      <c r="B14" s="4">
        <v>45474</v>
      </c>
      <c r="C14" s="5">
        <v>45565</v>
      </c>
      <c r="D14" t="s">
        <v>88</v>
      </c>
      <c r="E14" s="3" t="s">
        <v>219</v>
      </c>
      <c r="F14" s="10" t="s">
        <v>221</v>
      </c>
      <c r="G14" s="10" t="s">
        <v>221</v>
      </c>
      <c r="H14" s="13" t="s">
        <v>236</v>
      </c>
      <c r="I14" s="13" t="s">
        <v>255</v>
      </c>
      <c r="J14" s="14" t="s">
        <v>254</v>
      </c>
      <c r="K14" s="14" t="s">
        <v>256</v>
      </c>
      <c r="L14" t="s">
        <v>92</v>
      </c>
      <c r="M14" s="3">
        <v>15400</v>
      </c>
      <c r="N14" s="3" t="s">
        <v>305</v>
      </c>
      <c r="O14" s="3">
        <v>13159.52</v>
      </c>
      <c r="P14" s="3" t="s">
        <v>305</v>
      </c>
      <c r="Q14">
        <v>1</v>
      </c>
      <c r="R14">
        <v>1</v>
      </c>
      <c r="S14">
        <v>1</v>
      </c>
      <c r="T14">
        <v>1</v>
      </c>
      <c r="U14" s="20">
        <v>7</v>
      </c>
      <c r="V14" s="20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s="3" t="s">
        <v>310</v>
      </c>
      <c r="AE14" s="5">
        <v>45565</v>
      </c>
      <c r="AF14" s="22" t="s">
        <v>329</v>
      </c>
    </row>
    <row r="15" spans="1:32">
      <c r="A15" s="3">
        <v>2024</v>
      </c>
      <c r="B15" s="4">
        <v>45474</v>
      </c>
      <c r="C15" s="5">
        <v>45565</v>
      </c>
      <c r="D15" t="s">
        <v>88</v>
      </c>
      <c r="E15" t="s">
        <v>222</v>
      </c>
      <c r="F15" s="11" t="s">
        <v>223</v>
      </c>
      <c r="G15" s="11" t="s">
        <v>223</v>
      </c>
      <c r="H15" s="13" t="s">
        <v>236</v>
      </c>
      <c r="I15" s="13" t="s">
        <v>257</v>
      </c>
      <c r="J15" s="14" t="s">
        <v>258</v>
      </c>
      <c r="K15" s="14" t="s">
        <v>259</v>
      </c>
      <c r="L15" t="s">
        <v>92</v>
      </c>
      <c r="M15" s="3">
        <v>11246.7</v>
      </c>
      <c r="N15" s="3" t="s">
        <v>305</v>
      </c>
      <c r="O15" s="3">
        <v>9884.2000000000007</v>
      </c>
      <c r="P15" s="3" t="s">
        <v>305</v>
      </c>
      <c r="Q15">
        <v>1</v>
      </c>
      <c r="R15">
        <v>1</v>
      </c>
      <c r="S15">
        <v>1</v>
      </c>
      <c r="T15">
        <v>1</v>
      </c>
      <c r="U15" s="22">
        <v>8</v>
      </c>
      <c r="V15" s="22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s="3" t="s">
        <v>310</v>
      </c>
      <c r="AE15" s="5">
        <v>45565</v>
      </c>
      <c r="AF15" s="22" t="s">
        <v>329</v>
      </c>
    </row>
    <row r="16" spans="1:32">
      <c r="A16" s="3">
        <v>2024</v>
      </c>
      <c r="B16" s="4">
        <v>45474</v>
      </c>
      <c r="C16" s="5">
        <v>45565</v>
      </c>
      <c r="D16" t="s">
        <v>88</v>
      </c>
      <c r="E16" t="s">
        <v>222</v>
      </c>
      <c r="F16" s="11" t="s">
        <v>223</v>
      </c>
      <c r="G16" s="11" t="s">
        <v>223</v>
      </c>
      <c r="H16" s="13" t="s">
        <v>236</v>
      </c>
      <c r="I16" s="13" t="s">
        <v>260</v>
      </c>
      <c r="J16" s="14" t="s">
        <v>261</v>
      </c>
      <c r="K16" s="14" t="s">
        <v>262</v>
      </c>
      <c r="L16" t="s">
        <v>92</v>
      </c>
      <c r="M16" s="3">
        <v>11246.7</v>
      </c>
      <c r="N16" s="3" t="s">
        <v>305</v>
      </c>
      <c r="O16" s="3">
        <v>9884.2000000000007</v>
      </c>
      <c r="P16" s="3" t="s">
        <v>305</v>
      </c>
      <c r="Q16">
        <v>1</v>
      </c>
      <c r="R16">
        <v>1</v>
      </c>
      <c r="S16">
        <v>1</v>
      </c>
      <c r="T16">
        <v>1</v>
      </c>
      <c r="U16" s="20">
        <v>9</v>
      </c>
      <c r="V16" s="20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s="3" t="s">
        <v>310</v>
      </c>
      <c r="AE16" s="5">
        <v>45565</v>
      </c>
      <c r="AF16" s="22" t="s">
        <v>329</v>
      </c>
    </row>
    <row r="17" spans="1:32">
      <c r="A17" s="3">
        <v>2024</v>
      </c>
      <c r="B17" s="4">
        <v>45474</v>
      </c>
      <c r="C17" s="5">
        <v>45565</v>
      </c>
      <c r="D17" t="s">
        <v>88</v>
      </c>
      <c r="E17" t="s">
        <v>222</v>
      </c>
      <c r="F17" s="11" t="s">
        <v>224</v>
      </c>
      <c r="G17" s="11" t="s">
        <v>237</v>
      </c>
      <c r="H17" s="13" t="s">
        <v>236</v>
      </c>
      <c r="I17" s="15" t="s">
        <v>263</v>
      </c>
      <c r="J17" s="15" t="s">
        <v>264</v>
      </c>
      <c r="K17" s="15" t="s">
        <v>265</v>
      </c>
      <c r="L17" s="15" t="s">
        <v>91</v>
      </c>
      <c r="M17" s="3">
        <v>11246.7</v>
      </c>
      <c r="N17" s="3" t="s">
        <v>305</v>
      </c>
      <c r="O17" s="3">
        <v>9884.2000000000007</v>
      </c>
      <c r="P17" s="3" t="s">
        <v>305</v>
      </c>
      <c r="Q17">
        <v>1</v>
      </c>
      <c r="R17">
        <v>1</v>
      </c>
      <c r="S17">
        <v>1</v>
      </c>
      <c r="T17">
        <v>1</v>
      </c>
      <c r="U17" s="20">
        <v>10</v>
      </c>
      <c r="V17" s="20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s="3" t="s">
        <v>310</v>
      </c>
      <c r="AE17" s="5">
        <v>45565</v>
      </c>
      <c r="AF17" s="22" t="s">
        <v>329</v>
      </c>
    </row>
    <row r="18" spans="1:32">
      <c r="A18" s="3">
        <v>2024</v>
      </c>
      <c r="B18" s="4">
        <v>45474</v>
      </c>
      <c r="C18" s="5">
        <v>45565</v>
      </c>
      <c r="D18" t="s">
        <v>88</v>
      </c>
      <c r="E18" t="s">
        <v>222</v>
      </c>
      <c r="F18" s="11" t="s">
        <v>224</v>
      </c>
      <c r="G18" s="11" t="s">
        <v>224</v>
      </c>
      <c r="H18" s="13" t="s">
        <v>236</v>
      </c>
      <c r="I18" s="16" t="s">
        <v>266</v>
      </c>
      <c r="J18" s="16" t="s">
        <v>267</v>
      </c>
      <c r="K18" s="16" t="s">
        <v>268</v>
      </c>
      <c r="L18" s="17" t="s">
        <v>92</v>
      </c>
      <c r="M18" s="3">
        <v>11246.7</v>
      </c>
      <c r="N18" s="3" t="s">
        <v>305</v>
      </c>
      <c r="O18" s="3">
        <v>9884.2000000000007</v>
      </c>
      <c r="P18" s="3" t="s">
        <v>305</v>
      </c>
      <c r="Q18">
        <v>1</v>
      </c>
      <c r="R18">
        <v>1</v>
      </c>
      <c r="S18">
        <v>1</v>
      </c>
      <c r="T18">
        <v>1</v>
      </c>
      <c r="U18" s="22">
        <v>11</v>
      </c>
      <c r="V18" s="22">
        <v>11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s="3" t="s">
        <v>310</v>
      </c>
      <c r="AE18" s="5">
        <v>45565</v>
      </c>
      <c r="AF18" s="22" t="s">
        <v>329</v>
      </c>
    </row>
    <row r="19" spans="1:32">
      <c r="A19" s="3">
        <v>2024</v>
      </c>
      <c r="B19" s="4">
        <v>45474</v>
      </c>
      <c r="C19" s="5">
        <v>45565</v>
      </c>
      <c r="D19" t="s">
        <v>88</v>
      </c>
      <c r="E19" s="3" t="s">
        <v>219</v>
      </c>
      <c r="F19" s="10" t="s">
        <v>225</v>
      </c>
      <c r="G19" s="10" t="s">
        <v>225</v>
      </c>
      <c r="H19" s="13" t="s">
        <v>238</v>
      </c>
      <c r="I19" s="13" t="s">
        <v>269</v>
      </c>
      <c r="J19" s="14" t="s">
        <v>270</v>
      </c>
      <c r="K19" s="14" t="s">
        <v>271</v>
      </c>
      <c r="L19" t="s">
        <v>91</v>
      </c>
      <c r="M19" s="3">
        <v>15400</v>
      </c>
      <c r="N19" s="3" t="s">
        <v>305</v>
      </c>
      <c r="O19" s="3">
        <v>13159.52</v>
      </c>
      <c r="P19" s="3" t="s">
        <v>305</v>
      </c>
      <c r="Q19">
        <v>1</v>
      </c>
      <c r="R19">
        <v>1</v>
      </c>
      <c r="S19">
        <v>1</v>
      </c>
      <c r="T19">
        <v>1</v>
      </c>
      <c r="U19" s="20">
        <v>12</v>
      </c>
      <c r="V19" s="20">
        <v>12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s="3" t="s">
        <v>310</v>
      </c>
      <c r="AE19" s="5">
        <v>45565</v>
      </c>
      <c r="AF19" s="22" t="s">
        <v>329</v>
      </c>
    </row>
    <row r="20" spans="1:32">
      <c r="A20" s="3">
        <v>2024</v>
      </c>
      <c r="B20" s="4">
        <v>45474</v>
      </c>
      <c r="C20" s="5">
        <v>45565</v>
      </c>
      <c r="D20" t="s">
        <v>88</v>
      </c>
      <c r="E20" s="3" t="s">
        <v>215</v>
      </c>
      <c r="F20" s="10" t="s">
        <v>226</v>
      </c>
      <c r="G20" s="10" t="s">
        <v>226</v>
      </c>
      <c r="H20" s="13" t="s">
        <v>238</v>
      </c>
      <c r="I20" s="13" t="s">
        <v>272</v>
      </c>
      <c r="J20" s="14" t="s">
        <v>273</v>
      </c>
      <c r="K20" s="14" t="s">
        <v>274</v>
      </c>
      <c r="L20" t="s">
        <v>91</v>
      </c>
      <c r="M20" s="3">
        <v>13900</v>
      </c>
      <c r="N20" s="3" t="s">
        <v>305</v>
      </c>
      <c r="O20" s="3">
        <v>11988.32</v>
      </c>
      <c r="P20" s="3" t="s">
        <v>305</v>
      </c>
      <c r="Q20">
        <v>1</v>
      </c>
      <c r="R20">
        <v>1</v>
      </c>
      <c r="S20">
        <v>1</v>
      </c>
      <c r="T20">
        <v>1</v>
      </c>
      <c r="U20" s="20">
        <v>13</v>
      </c>
      <c r="V20" s="20">
        <v>13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s="3" t="s">
        <v>310</v>
      </c>
      <c r="AE20" s="5">
        <v>45565</v>
      </c>
      <c r="AF20" s="22" t="s">
        <v>329</v>
      </c>
    </row>
    <row r="21" spans="1:32">
      <c r="A21" s="3">
        <v>2024</v>
      </c>
      <c r="B21" s="4">
        <v>45474</v>
      </c>
      <c r="C21" s="5">
        <v>45565</v>
      </c>
      <c r="D21" t="s">
        <v>88</v>
      </c>
      <c r="E21" t="s">
        <v>215</v>
      </c>
      <c r="F21" s="11" t="s">
        <v>227</v>
      </c>
      <c r="G21" s="11" t="s">
        <v>227</v>
      </c>
      <c r="H21" s="13" t="s">
        <v>238</v>
      </c>
      <c r="I21" s="13" t="s">
        <v>275</v>
      </c>
      <c r="J21" s="14" t="s">
        <v>276</v>
      </c>
      <c r="K21" s="14" t="s">
        <v>254</v>
      </c>
      <c r="L21" t="s">
        <v>92</v>
      </c>
      <c r="M21" s="3">
        <v>13900</v>
      </c>
      <c r="N21" s="3" t="s">
        <v>305</v>
      </c>
      <c r="O21" s="3">
        <v>11988.32</v>
      </c>
      <c r="P21" s="3" t="s">
        <v>305</v>
      </c>
      <c r="Q21">
        <v>1</v>
      </c>
      <c r="R21">
        <v>1</v>
      </c>
      <c r="S21">
        <v>1</v>
      </c>
      <c r="T21">
        <v>1</v>
      </c>
      <c r="U21" s="22">
        <v>14</v>
      </c>
      <c r="V21" s="22">
        <v>14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s="3" t="s">
        <v>310</v>
      </c>
      <c r="AE21" s="5">
        <v>45565</v>
      </c>
      <c r="AF21" s="22" t="s">
        <v>329</v>
      </c>
    </row>
    <row r="22" spans="1:32" s="22" customFormat="1">
      <c r="A22" s="21">
        <v>2024</v>
      </c>
      <c r="B22" s="4">
        <v>45474</v>
      </c>
      <c r="C22" s="5">
        <v>45565</v>
      </c>
      <c r="D22" s="22" t="s">
        <v>88</v>
      </c>
      <c r="E22" s="21" t="s">
        <v>228</v>
      </c>
      <c r="F22" s="21" t="s">
        <v>229</v>
      </c>
      <c r="G22" s="21" t="s">
        <v>228</v>
      </c>
      <c r="H22" s="23" t="s">
        <v>238</v>
      </c>
      <c r="I22" s="23" t="s">
        <v>277</v>
      </c>
      <c r="J22" s="23" t="s">
        <v>278</v>
      </c>
      <c r="K22" s="23" t="s">
        <v>279</v>
      </c>
      <c r="L22" s="22" t="s">
        <v>91</v>
      </c>
      <c r="M22" s="21">
        <v>11246.7</v>
      </c>
      <c r="N22" s="21" t="s">
        <v>305</v>
      </c>
      <c r="O22" s="21">
        <v>9884.2000000000007</v>
      </c>
      <c r="P22" s="21" t="s">
        <v>305</v>
      </c>
      <c r="Q22" s="22">
        <v>1</v>
      </c>
      <c r="R22" s="22">
        <v>1</v>
      </c>
      <c r="S22" s="22">
        <v>1</v>
      </c>
      <c r="T22" s="22">
        <v>1</v>
      </c>
      <c r="U22" s="20">
        <v>15</v>
      </c>
      <c r="V22" s="20">
        <v>15</v>
      </c>
      <c r="W22" s="22">
        <v>1</v>
      </c>
      <c r="X22" s="22">
        <v>1</v>
      </c>
      <c r="Y22" s="22">
        <v>1</v>
      </c>
      <c r="Z22" s="22">
        <v>1</v>
      </c>
      <c r="AA22" s="22">
        <v>1</v>
      </c>
      <c r="AB22" s="22">
        <v>1</v>
      </c>
      <c r="AC22" s="22">
        <v>1</v>
      </c>
      <c r="AD22" s="21" t="s">
        <v>310</v>
      </c>
      <c r="AE22" s="5">
        <v>45565</v>
      </c>
      <c r="AF22" s="22" t="s">
        <v>329</v>
      </c>
    </row>
    <row r="23" spans="1:32" s="22" customFormat="1">
      <c r="A23" s="21">
        <v>2024</v>
      </c>
      <c r="B23" s="4">
        <v>45474</v>
      </c>
      <c r="C23" s="5">
        <v>45565</v>
      </c>
      <c r="D23" s="22" t="s">
        <v>88</v>
      </c>
      <c r="E23" s="21" t="s">
        <v>228</v>
      </c>
      <c r="F23" s="21" t="s">
        <v>229</v>
      </c>
      <c r="G23" s="21" t="s">
        <v>228</v>
      </c>
      <c r="H23" s="23" t="s">
        <v>238</v>
      </c>
      <c r="I23" s="23" t="s">
        <v>280</v>
      </c>
      <c r="J23" s="23" t="s">
        <v>281</v>
      </c>
      <c r="K23" s="23" t="s">
        <v>265</v>
      </c>
      <c r="L23" s="23" t="s">
        <v>91</v>
      </c>
      <c r="M23" s="21">
        <v>11246.7</v>
      </c>
      <c r="N23" s="21" t="s">
        <v>305</v>
      </c>
      <c r="O23" s="21">
        <v>9884.2000000000007</v>
      </c>
      <c r="P23" s="21" t="s">
        <v>305</v>
      </c>
      <c r="Q23" s="22">
        <v>1</v>
      </c>
      <c r="R23" s="22">
        <v>1</v>
      </c>
      <c r="S23" s="22">
        <v>1</v>
      </c>
      <c r="T23" s="22">
        <v>1</v>
      </c>
      <c r="U23" s="20">
        <v>16</v>
      </c>
      <c r="V23" s="20">
        <v>16</v>
      </c>
      <c r="W23" s="22">
        <v>1</v>
      </c>
      <c r="X23" s="22">
        <v>1</v>
      </c>
      <c r="Y23" s="22">
        <v>1</v>
      </c>
      <c r="Z23" s="22">
        <v>1</v>
      </c>
      <c r="AA23" s="22">
        <v>1</v>
      </c>
      <c r="AB23" s="22">
        <v>1</v>
      </c>
      <c r="AC23" s="22">
        <v>1</v>
      </c>
      <c r="AD23" s="21" t="s">
        <v>310</v>
      </c>
      <c r="AE23" s="5">
        <v>45565</v>
      </c>
      <c r="AF23" s="22" t="s">
        <v>329</v>
      </c>
    </row>
    <row r="24" spans="1:32" s="22" customFormat="1">
      <c r="A24" s="21">
        <v>2024</v>
      </c>
      <c r="B24" s="4">
        <v>45474</v>
      </c>
      <c r="C24" s="5">
        <v>45565</v>
      </c>
      <c r="D24" s="22" t="s">
        <v>88</v>
      </c>
      <c r="E24" s="21" t="s">
        <v>228</v>
      </c>
      <c r="F24" s="21" t="s">
        <v>229</v>
      </c>
      <c r="G24" s="21" t="s">
        <v>228</v>
      </c>
      <c r="H24" s="23" t="s">
        <v>238</v>
      </c>
      <c r="I24" s="24" t="s">
        <v>314</v>
      </c>
      <c r="J24" s="24" t="s">
        <v>315</v>
      </c>
      <c r="K24" s="24" t="s">
        <v>247</v>
      </c>
      <c r="L24" s="22" t="s">
        <v>92</v>
      </c>
      <c r="M24" s="21">
        <v>11246.7</v>
      </c>
      <c r="N24" s="21" t="s">
        <v>305</v>
      </c>
      <c r="O24" s="21">
        <v>9884.2000000000007</v>
      </c>
      <c r="P24" s="21" t="s">
        <v>305</v>
      </c>
      <c r="Q24" s="22">
        <v>1</v>
      </c>
      <c r="R24" s="22">
        <v>1</v>
      </c>
      <c r="S24" s="22">
        <v>1</v>
      </c>
      <c r="T24" s="22">
        <v>1</v>
      </c>
      <c r="U24" s="22">
        <v>17</v>
      </c>
      <c r="V24" s="22">
        <v>17</v>
      </c>
      <c r="W24" s="22">
        <v>1</v>
      </c>
      <c r="X24" s="22">
        <v>1</v>
      </c>
      <c r="Y24" s="22">
        <v>1</v>
      </c>
      <c r="Z24" s="22">
        <v>1</v>
      </c>
      <c r="AA24" s="22">
        <v>1</v>
      </c>
      <c r="AB24" s="22">
        <v>1</v>
      </c>
      <c r="AC24" s="22">
        <v>1</v>
      </c>
      <c r="AD24" s="21" t="s">
        <v>310</v>
      </c>
      <c r="AE24" s="5">
        <v>45565</v>
      </c>
      <c r="AF24" s="22" t="s">
        <v>329</v>
      </c>
    </row>
    <row r="25" spans="1:32">
      <c r="A25" s="3">
        <v>2024</v>
      </c>
      <c r="B25" s="4">
        <v>45474</v>
      </c>
      <c r="C25" s="5">
        <v>45565</v>
      </c>
      <c r="D25" t="s">
        <v>88</v>
      </c>
      <c r="E25" s="12" t="s">
        <v>228</v>
      </c>
      <c r="F25" s="3" t="s">
        <v>229</v>
      </c>
      <c r="G25" s="12" t="s">
        <v>228</v>
      </c>
      <c r="H25" s="13" t="s">
        <v>238</v>
      </c>
      <c r="I25" s="17" t="s">
        <v>316</v>
      </c>
      <c r="J25" s="17" t="s">
        <v>262</v>
      </c>
      <c r="K25" s="17" t="s">
        <v>317</v>
      </c>
      <c r="L25" s="13" t="s">
        <v>91</v>
      </c>
      <c r="M25" s="3">
        <v>11246.7</v>
      </c>
      <c r="N25" s="12" t="s">
        <v>305</v>
      </c>
      <c r="O25" s="3">
        <v>9884.2000000000007</v>
      </c>
      <c r="P25" s="12" t="s">
        <v>305</v>
      </c>
      <c r="Q25">
        <v>1</v>
      </c>
      <c r="R25">
        <v>1</v>
      </c>
      <c r="S25">
        <v>1</v>
      </c>
      <c r="T25">
        <v>1</v>
      </c>
      <c r="U25" s="20">
        <v>18</v>
      </c>
      <c r="V25" s="20">
        <v>18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s="12" t="s">
        <v>310</v>
      </c>
      <c r="AE25" s="5">
        <v>45565</v>
      </c>
      <c r="AF25" s="22" t="s">
        <v>329</v>
      </c>
    </row>
    <row r="26" spans="1:32">
      <c r="A26" s="3">
        <v>2024</v>
      </c>
      <c r="B26" s="4">
        <v>45474</v>
      </c>
      <c r="C26" s="5">
        <v>45565</v>
      </c>
      <c r="D26" t="s">
        <v>88</v>
      </c>
      <c r="E26" s="12" t="s">
        <v>219</v>
      </c>
      <c r="F26" s="12" t="s">
        <v>230</v>
      </c>
      <c r="G26" s="12" t="s">
        <v>230</v>
      </c>
      <c r="H26" s="13" t="s">
        <v>239</v>
      </c>
      <c r="I26" s="13" t="s">
        <v>282</v>
      </c>
      <c r="J26" s="13" t="s">
        <v>283</v>
      </c>
      <c r="K26" s="13" t="s">
        <v>284</v>
      </c>
      <c r="L26" s="13" t="s">
        <v>91</v>
      </c>
      <c r="M26" s="12">
        <v>15400</v>
      </c>
      <c r="N26" s="12" t="s">
        <v>305</v>
      </c>
      <c r="O26" s="3">
        <v>13159.52</v>
      </c>
      <c r="P26" s="12" t="s">
        <v>305</v>
      </c>
      <c r="Q26">
        <v>1</v>
      </c>
      <c r="R26">
        <v>1</v>
      </c>
      <c r="S26">
        <v>1</v>
      </c>
      <c r="T26">
        <v>1</v>
      </c>
      <c r="U26" s="20">
        <v>19</v>
      </c>
      <c r="V26" s="20">
        <v>19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s="12" t="s">
        <v>310</v>
      </c>
      <c r="AE26" s="5">
        <v>45565</v>
      </c>
      <c r="AF26" s="22" t="s">
        <v>329</v>
      </c>
    </row>
    <row r="27" spans="1:32">
      <c r="A27" s="3">
        <v>2024</v>
      </c>
      <c r="B27" s="4">
        <v>45474</v>
      </c>
      <c r="C27" s="5">
        <v>45565</v>
      </c>
      <c r="D27" t="s">
        <v>88</v>
      </c>
      <c r="E27" s="3" t="s">
        <v>231</v>
      </c>
      <c r="F27" s="3" t="s">
        <v>232</v>
      </c>
      <c r="G27" s="3" t="s">
        <v>232</v>
      </c>
      <c r="H27" s="13" t="s">
        <v>239</v>
      </c>
      <c r="I27" s="14" t="s">
        <v>285</v>
      </c>
      <c r="J27" s="14" t="s">
        <v>286</v>
      </c>
      <c r="K27" s="14" t="s">
        <v>287</v>
      </c>
      <c r="L27" s="13" t="s">
        <v>92</v>
      </c>
      <c r="M27" s="3">
        <v>11246.7</v>
      </c>
      <c r="N27" s="3" t="s">
        <v>305</v>
      </c>
      <c r="O27" s="3">
        <v>9884.2000000000007</v>
      </c>
      <c r="P27" s="3" t="s">
        <v>305</v>
      </c>
      <c r="Q27">
        <v>1</v>
      </c>
      <c r="R27">
        <v>1</v>
      </c>
      <c r="S27">
        <v>1</v>
      </c>
      <c r="T27">
        <v>1</v>
      </c>
      <c r="U27" s="22">
        <v>20</v>
      </c>
      <c r="V27" s="22">
        <v>20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s="3" t="s">
        <v>310</v>
      </c>
      <c r="AE27" s="5">
        <v>45565</v>
      </c>
      <c r="AF27" s="22" t="s">
        <v>329</v>
      </c>
    </row>
    <row r="28" spans="1:32">
      <c r="A28" s="3">
        <v>2024</v>
      </c>
      <c r="B28" s="4">
        <v>45474</v>
      </c>
      <c r="C28" s="5">
        <v>45565</v>
      </c>
      <c r="D28" t="s">
        <v>88</v>
      </c>
      <c r="E28" s="3" t="s">
        <v>231</v>
      </c>
      <c r="F28" s="3" t="s">
        <v>232</v>
      </c>
      <c r="G28" s="3" t="s">
        <v>232</v>
      </c>
      <c r="H28" s="13" t="s">
        <v>239</v>
      </c>
      <c r="I28" s="13" t="s">
        <v>288</v>
      </c>
      <c r="J28" s="13" t="s">
        <v>289</v>
      </c>
      <c r="K28" s="13" t="s">
        <v>265</v>
      </c>
      <c r="L28" s="13" t="s">
        <v>91</v>
      </c>
      <c r="M28" s="3">
        <v>11246.7</v>
      </c>
      <c r="N28" s="3" t="s">
        <v>305</v>
      </c>
      <c r="O28" s="3">
        <v>9884.2000000000007</v>
      </c>
      <c r="P28" s="3" t="s">
        <v>305</v>
      </c>
      <c r="Q28">
        <v>1</v>
      </c>
      <c r="R28">
        <v>1</v>
      </c>
      <c r="S28">
        <v>1</v>
      </c>
      <c r="T28">
        <v>1</v>
      </c>
      <c r="U28" s="20">
        <v>21</v>
      </c>
      <c r="V28" s="20">
        <v>21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s="3" t="s">
        <v>310</v>
      </c>
      <c r="AE28" s="5">
        <v>45565</v>
      </c>
      <c r="AF28" s="22" t="s">
        <v>329</v>
      </c>
    </row>
    <row r="29" spans="1:32">
      <c r="A29" s="3">
        <v>2024</v>
      </c>
      <c r="B29" s="4">
        <v>45474</v>
      </c>
      <c r="C29" s="5">
        <v>45565</v>
      </c>
      <c r="D29" t="s">
        <v>88</v>
      </c>
      <c r="E29" s="3" t="s">
        <v>231</v>
      </c>
      <c r="F29" s="3" t="s">
        <v>232</v>
      </c>
      <c r="G29" s="3" t="s">
        <v>232</v>
      </c>
      <c r="H29" s="13" t="s">
        <v>239</v>
      </c>
      <c r="I29" s="14" t="s">
        <v>290</v>
      </c>
      <c r="J29" s="14" t="s">
        <v>291</v>
      </c>
      <c r="K29" s="14" t="s">
        <v>292</v>
      </c>
      <c r="L29" s="13" t="s">
        <v>91</v>
      </c>
      <c r="M29" s="3">
        <v>11246.7</v>
      </c>
      <c r="N29" s="3" t="s">
        <v>305</v>
      </c>
      <c r="O29" s="3">
        <v>9884.2000000000007</v>
      </c>
      <c r="P29" s="3" t="s">
        <v>305</v>
      </c>
      <c r="Q29">
        <v>1</v>
      </c>
      <c r="R29">
        <v>1</v>
      </c>
      <c r="S29">
        <v>1</v>
      </c>
      <c r="T29">
        <v>1</v>
      </c>
      <c r="U29" s="20">
        <v>22</v>
      </c>
      <c r="V29" s="20">
        <v>22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s="3" t="s">
        <v>310</v>
      </c>
      <c r="AE29" s="5">
        <v>45565</v>
      </c>
      <c r="AF29" s="22" t="s">
        <v>329</v>
      </c>
    </row>
    <row r="30" spans="1:32">
      <c r="A30" s="3">
        <v>2024</v>
      </c>
      <c r="B30" s="4">
        <v>45474</v>
      </c>
      <c r="C30" s="5">
        <v>45565</v>
      </c>
      <c r="D30" t="s">
        <v>88</v>
      </c>
      <c r="E30" s="12" t="s">
        <v>231</v>
      </c>
      <c r="F30" s="12" t="s">
        <v>232</v>
      </c>
      <c r="G30" s="12" t="s">
        <v>232</v>
      </c>
      <c r="H30" s="13" t="s">
        <v>239</v>
      </c>
      <c r="I30" s="13" t="s">
        <v>293</v>
      </c>
      <c r="J30" s="17" t="s">
        <v>318</v>
      </c>
      <c r="K30" s="13" t="s">
        <v>274</v>
      </c>
      <c r="L30" s="13" t="s">
        <v>91</v>
      </c>
      <c r="M30" s="3">
        <v>11246.7</v>
      </c>
      <c r="N30" s="12" t="s">
        <v>305</v>
      </c>
      <c r="O30" s="3">
        <v>9884.2000000000007</v>
      </c>
      <c r="P30" s="12" t="s">
        <v>305</v>
      </c>
      <c r="Q30">
        <v>1</v>
      </c>
      <c r="R30">
        <v>1</v>
      </c>
      <c r="S30">
        <v>1</v>
      </c>
      <c r="T30">
        <v>1</v>
      </c>
      <c r="U30" s="22">
        <v>23</v>
      </c>
      <c r="V30" s="22">
        <v>23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s="12" t="s">
        <v>310</v>
      </c>
      <c r="AE30" s="5">
        <v>45565</v>
      </c>
      <c r="AF30" s="22" t="s">
        <v>329</v>
      </c>
    </row>
    <row r="31" spans="1:32">
      <c r="A31" s="3">
        <v>2024</v>
      </c>
      <c r="B31" s="4">
        <v>45474</v>
      </c>
      <c r="C31" s="5">
        <v>45565</v>
      </c>
      <c r="D31" t="s">
        <v>88</v>
      </c>
      <c r="E31" s="12" t="s">
        <v>231</v>
      </c>
      <c r="F31" s="12" t="s">
        <v>232</v>
      </c>
      <c r="G31" s="12" t="s">
        <v>232</v>
      </c>
      <c r="H31" s="13" t="s">
        <v>239</v>
      </c>
      <c r="I31" s="13" t="s">
        <v>294</v>
      </c>
      <c r="J31" s="17" t="s">
        <v>295</v>
      </c>
      <c r="K31" s="17" t="s">
        <v>250</v>
      </c>
      <c r="L31" s="13" t="s">
        <v>91</v>
      </c>
      <c r="M31" s="3">
        <v>11246.7</v>
      </c>
      <c r="N31" s="12" t="s">
        <v>305</v>
      </c>
      <c r="O31" s="3">
        <v>9884.2000000000007</v>
      </c>
      <c r="P31" s="12" t="s">
        <v>305</v>
      </c>
      <c r="Q31">
        <v>1</v>
      </c>
      <c r="R31">
        <v>1</v>
      </c>
      <c r="S31">
        <v>1</v>
      </c>
      <c r="T31">
        <v>1</v>
      </c>
      <c r="U31" s="20">
        <v>24</v>
      </c>
      <c r="V31" s="20">
        <v>24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s="12" t="s">
        <v>310</v>
      </c>
      <c r="AE31" s="5">
        <v>45565</v>
      </c>
      <c r="AF31" s="22" t="s">
        <v>329</v>
      </c>
    </row>
    <row r="32" spans="1:32">
      <c r="A32" s="3">
        <v>2024</v>
      </c>
      <c r="B32" s="4">
        <v>45474</v>
      </c>
      <c r="C32" s="5">
        <v>45565</v>
      </c>
      <c r="D32" t="s">
        <v>88</v>
      </c>
      <c r="E32" s="3" t="s">
        <v>231</v>
      </c>
      <c r="F32" s="3" t="s">
        <v>232</v>
      </c>
      <c r="G32" s="3" t="s">
        <v>232</v>
      </c>
      <c r="H32" s="13" t="s">
        <v>239</v>
      </c>
      <c r="I32" s="13" t="s">
        <v>296</v>
      </c>
      <c r="J32" s="13" t="s">
        <v>297</v>
      </c>
      <c r="K32" s="13" t="s">
        <v>298</v>
      </c>
      <c r="L32" s="13" t="s">
        <v>91</v>
      </c>
      <c r="M32" s="3">
        <v>11246.7</v>
      </c>
      <c r="N32" s="3" t="s">
        <v>305</v>
      </c>
      <c r="O32" s="3">
        <v>9884.2000000000007</v>
      </c>
      <c r="P32" s="3" t="s">
        <v>305</v>
      </c>
      <c r="Q32">
        <v>1</v>
      </c>
      <c r="R32">
        <v>1</v>
      </c>
      <c r="S32">
        <v>1</v>
      </c>
      <c r="T32">
        <v>1</v>
      </c>
      <c r="U32" s="20">
        <v>25</v>
      </c>
      <c r="V32" s="20">
        <v>25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s="3" t="s">
        <v>310</v>
      </c>
      <c r="AE32" s="5">
        <v>45565</v>
      </c>
      <c r="AF32" s="22" t="s">
        <v>329</v>
      </c>
    </row>
    <row r="33" spans="1:32" s="22" customFormat="1">
      <c r="A33" s="21">
        <v>2024</v>
      </c>
      <c r="B33" s="4">
        <v>45474</v>
      </c>
      <c r="C33" s="5">
        <v>45565</v>
      </c>
      <c r="D33" s="22" t="s">
        <v>88</v>
      </c>
      <c r="E33" s="21" t="s">
        <v>231</v>
      </c>
      <c r="F33" s="21" t="s">
        <v>232</v>
      </c>
      <c r="G33" s="21" t="s">
        <v>232</v>
      </c>
      <c r="H33" s="23" t="s">
        <v>239</v>
      </c>
      <c r="I33" s="23" t="s">
        <v>320</v>
      </c>
      <c r="J33" s="24" t="s">
        <v>300</v>
      </c>
      <c r="K33" s="24" t="s">
        <v>321</v>
      </c>
      <c r="L33" s="23" t="s">
        <v>91</v>
      </c>
      <c r="M33" s="21">
        <v>11246.7</v>
      </c>
      <c r="N33" s="21" t="s">
        <v>305</v>
      </c>
      <c r="O33" s="21">
        <v>9884.2000000000007</v>
      </c>
      <c r="P33" s="21" t="s">
        <v>305</v>
      </c>
      <c r="Q33" s="22">
        <v>1</v>
      </c>
      <c r="R33" s="22">
        <v>1</v>
      </c>
      <c r="S33" s="22">
        <v>1</v>
      </c>
      <c r="T33" s="22">
        <v>1</v>
      </c>
      <c r="U33" s="22">
        <v>26</v>
      </c>
      <c r="V33" s="22">
        <v>26</v>
      </c>
      <c r="W33" s="22">
        <v>1</v>
      </c>
      <c r="X33" s="22">
        <v>1</v>
      </c>
      <c r="Y33" s="22">
        <v>1</v>
      </c>
      <c r="Z33" s="22">
        <v>1</v>
      </c>
      <c r="AA33" s="22">
        <v>1</v>
      </c>
      <c r="AB33" s="22">
        <v>1</v>
      </c>
      <c r="AC33" s="22">
        <v>1</v>
      </c>
      <c r="AD33" s="21" t="s">
        <v>310</v>
      </c>
      <c r="AE33" s="5">
        <v>45565</v>
      </c>
      <c r="AF33" s="22" t="s">
        <v>329</v>
      </c>
    </row>
    <row r="34" spans="1:32" s="22" customFormat="1">
      <c r="A34" s="21">
        <v>2024</v>
      </c>
      <c r="B34" s="4">
        <v>45474</v>
      </c>
      <c r="C34" s="5">
        <v>45565</v>
      </c>
      <c r="D34" s="22" t="s">
        <v>88</v>
      </c>
      <c r="E34" s="21" t="s">
        <v>231</v>
      </c>
      <c r="F34" s="21" t="s">
        <v>232</v>
      </c>
      <c r="G34" s="21" t="s">
        <v>232</v>
      </c>
      <c r="H34" s="23" t="s">
        <v>239</v>
      </c>
      <c r="I34" s="23" t="s">
        <v>322</v>
      </c>
      <c r="J34" s="24" t="s">
        <v>323</v>
      </c>
      <c r="K34" s="24" t="s">
        <v>324</v>
      </c>
      <c r="L34" s="23" t="s">
        <v>91</v>
      </c>
      <c r="M34" s="21">
        <v>11246.7</v>
      </c>
      <c r="N34" s="21" t="s">
        <v>305</v>
      </c>
      <c r="O34" s="21">
        <v>9884.2000000000007</v>
      </c>
      <c r="P34" s="21" t="s">
        <v>305</v>
      </c>
      <c r="Q34" s="22">
        <v>1</v>
      </c>
      <c r="R34" s="22">
        <v>1</v>
      </c>
      <c r="S34" s="22">
        <v>1</v>
      </c>
      <c r="T34" s="22">
        <v>1</v>
      </c>
      <c r="U34" s="20">
        <v>27</v>
      </c>
      <c r="V34" s="20">
        <v>27</v>
      </c>
      <c r="W34" s="22">
        <v>1</v>
      </c>
      <c r="X34" s="22">
        <v>1</v>
      </c>
      <c r="Y34" s="22">
        <v>1</v>
      </c>
      <c r="Z34" s="22">
        <v>1</v>
      </c>
      <c r="AA34" s="22">
        <v>1</v>
      </c>
      <c r="AB34" s="22">
        <v>1</v>
      </c>
      <c r="AC34" s="22">
        <v>1</v>
      </c>
      <c r="AD34" s="21" t="s">
        <v>310</v>
      </c>
      <c r="AE34" s="5">
        <v>45565</v>
      </c>
      <c r="AF34" s="22" t="s">
        <v>329</v>
      </c>
    </row>
    <row r="35" spans="1:32" s="22" customFormat="1">
      <c r="A35" s="21">
        <v>2024</v>
      </c>
      <c r="B35" s="4">
        <v>45474</v>
      </c>
      <c r="C35" s="5">
        <v>45565</v>
      </c>
      <c r="D35" s="22" t="s">
        <v>88</v>
      </c>
      <c r="E35" s="21" t="s">
        <v>231</v>
      </c>
      <c r="F35" s="21" t="s">
        <v>232</v>
      </c>
      <c r="G35" s="21" t="s">
        <v>232</v>
      </c>
      <c r="H35" s="23" t="s">
        <v>239</v>
      </c>
      <c r="I35" s="29" t="s">
        <v>325</v>
      </c>
      <c r="J35" s="25" t="s">
        <v>326</v>
      </c>
      <c r="K35" s="25" t="s">
        <v>244</v>
      </c>
      <c r="L35" s="23" t="s">
        <v>92</v>
      </c>
      <c r="M35" s="21">
        <v>11246.7</v>
      </c>
      <c r="N35" s="21" t="s">
        <v>305</v>
      </c>
      <c r="O35" s="21">
        <v>9884.2000000000007</v>
      </c>
      <c r="P35" s="21" t="s">
        <v>305</v>
      </c>
      <c r="Q35" s="22">
        <v>1</v>
      </c>
      <c r="R35" s="22">
        <v>1</v>
      </c>
      <c r="S35" s="22">
        <v>1</v>
      </c>
      <c r="T35" s="22">
        <v>1</v>
      </c>
      <c r="U35" s="20">
        <v>28</v>
      </c>
      <c r="V35" s="20">
        <v>28</v>
      </c>
      <c r="W35" s="22">
        <v>1</v>
      </c>
      <c r="X35" s="22">
        <v>1</v>
      </c>
      <c r="Y35" s="22">
        <v>1</v>
      </c>
      <c r="Z35" s="22">
        <v>1</v>
      </c>
      <c r="AA35" s="22">
        <v>1</v>
      </c>
      <c r="AB35" s="22">
        <v>1</v>
      </c>
      <c r="AC35" s="22">
        <v>1</v>
      </c>
      <c r="AD35" s="21" t="s">
        <v>310</v>
      </c>
      <c r="AE35" s="5">
        <v>45565</v>
      </c>
      <c r="AF35" s="22" t="s">
        <v>329</v>
      </c>
    </row>
    <row r="36" spans="1:32" s="22" customFormat="1">
      <c r="A36" s="21">
        <v>2024</v>
      </c>
      <c r="B36" s="4">
        <v>45474</v>
      </c>
      <c r="C36" s="5">
        <v>45565</v>
      </c>
      <c r="D36" s="22" t="s">
        <v>88</v>
      </c>
      <c r="E36" s="21" t="s">
        <v>231</v>
      </c>
      <c r="F36" s="21" t="s">
        <v>232</v>
      </c>
      <c r="G36" s="21" t="s">
        <v>232</v>
      </c>
      <c r="H36" s="23" t="s">
        <v>239</v>
      </c>
      <c r="I36" s="29" t="s">
        <v>327</v>
      </c>
      <c r="J36" s="25" t="s">
        <v>262</v>
      </c>
      <c r="K36" s="25" t="s">
        <v>328</v>
      </c>
      <c r="L36" s="23" t="s">
        <v>92</v>
      </c>
      <c r="M36" s="21">
        <v>11246.7</v>
      </c>
      <c r="N36" s="21" t="s">
        <v>305</v>
      </c>
      <c r="O36" s="21">
        <v>9884.2000000000007</v>
      </c>
      <c r="P36" s="21" t="s">
        <v>305</v>
      </c>
      <c r="Q36" s="22">
        <v>1</v>
      </c>
      <c r="R36" s="22">
        <v>1</v>
      </c>
      <c r="S36" s="22">
        <v>1</v>
      </c>
      <c r="T36" s="22">
        <v>1</v>
      </c>
      <c r="U36" s="22">
        <v>29</v>
      </c>
      <c r="V36" s="22">
        <v>29</v>
      </c>
      <c r="W36" s="22">
        <v>1</v>
      </c>
      <c r="X36" s="22">
        <v>1</v>
      </c>
      <c r="Y36" s="22">
        <v>1</v>
      </c>
      <c r="Z36" s="22">
        <v>1</v>
      </c>
      <c r="AA36" s="22">
        <v>1</v>
      </c>
      <c r="AB36" s="22">
        <v>1</v>
      </c>
      <c r="AC36" s="22">
        <v>1</v>
      </c>
      <c r="AD36" s="21" t="s">
        <v>310</v>
      </c>
      <c r="AE36" s="5">
        <v>45565</v>
      </c>
      <c r="AF36" s="22" t="s">
        <v>329</v>
      </c>
    </row>
    <row r="37" spans="1:32" s="22" customFormat="1">
      <c r="A37" s="21">
        <v>2024</v>
      </c>
      <c r="B37" s="4">
        <v>45474</v>
      </c>
      <c r="C37" s="5">
        <v>45565</v>
      </c>
      <c r="D37" s="22" t="s">
        <v>88</v>
      </c>
      <c r="E37" s="22" t="s">
        <v>319</v>
      </c>
      <c r="F37" s="22" t="s">
        <v>319</v>
      </c>
      <c r="G37" s="22" t="s">
        <v>319</v>
      </c>
      <c r="H37" s="23" t="s">
        <v>239</v>
      </c>
      <c r="I37" s="23" t="s">
        <v>299</v>
      </c>
      <c r="J37" s="23" t="s">
        <v>300</v>
      </c>
      <c r="K37" s="23" t="s">
        <v>301</v>
      </c>
      <c r="L37" s="23" t="s">
        <v>91</v>
      </c>
      <c r="M37" s="21">
        <v>11246.7</v>
      </c>
      <c r="N37" s="21" t="s">
        <v>305</v>
      </c>
      <c r="O37" s="21">
        <v>9884.2000000000007</v>
      </c>
      <c r="P37" s="21" t="s">
        <v>305</v>
      </c>
      <c r="Q37" s="22">
        <v>1</v>
      </c>
      <c r="R37" s="22">
        <v>1</v>
      </c>
      <c r="S37" s="22">
        <v>1</v>
      </c>
      <c r="T37" s="22">
        <v>1</v>
      </c>
      <c r="U37" s="20">
        <v>30</v>
      </c>
      <c r="V37" s="20">
        <v>30</v>
      </c>
      <c r="W37" s="22">
        <v>1</v>
      </c>
      <c r="X37" s="22">
        <v>1</v>
      </c>
      <c r="Y37" s="22">
        <v>1</v>
      </c>
      <c r="Z37" s="22">
        <v>1</v>
      </c>
      <c r="AA37" s="22">
        <v>1</v>
      </c>
      <c r="AB37" s="22">
        <v>1</v>
      </c>
      <c r="AC37" s="22">
        <v>1</v>
      </c>
      <c r="AD37" s="21" t="s">
        <v>310</v>
      </c>
      <c r="AE37" s="5">
        <v>45565</v>
      </c>
      <c r="AF37" s="22" t="s">
        <v>329</v>
      </c>
    </row>
    <row r="38" spans="1:32">
      <c r="A38" s="3">
        <v>2024</v>
      </c>
      <c r="B38" s="4">
        <v>45474</v>
      </c>
      <c r="C38" s="5">
        <v>45565</v>
      </c>
      <c r="D38" t="s">
        <v>88</v>
      </c>
      <c r="E38" s="3" t="s">
        <v>233</v>
      </c>
      <c r="F38" s="3" t="s">
        <v>234</v>
      </c>
      <c r="G38" s="3" t="s">
        <v>234</v>
      </c>
      <c r="H38" s="13" t="s">
        <v>239</v>
      </c>
      <c r="I38" s="13" t="s">
        <v>302</v>
      </c>
      <c r="J38" s="13" t="s">
        <v>303</v>
      </c>
      <c r="K38" s="13" t="s">
        <v>304</v>
      </c>
      <c r="L38" s="13" t="s">
        <v>91</v>
      </c>
      <c r="M38" s="3">
        <v>12300</v>
      </c>
      <c r="N38" s="3" t="s">
        <v>305</v>
      </c>
      <c r="O38" s="3">
        <v>10726.84</v>
      </c>
      <c r="P38" s="3" t="s">
        <v>305</v>
      </c>
      <c r="Q38">
        <v>1</v>
      </c>
      <c r="R38">
        <v>1</v>
      </c>
      <c r="S38">
        <v>1</v>
      </c>
      <c r="T38">
        <v>1</v>
      </c>
      <c r="U38" s="20">
        <v>31</v>
      </c>
      <c r="V38" s="20">
        <v>31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s="3" t="s">
        <v>310</v>
      </c>
      <c r="AE38" s="5">
        <v>45565</v>
      </c>
      <c r="AF38" s="22" t="s">
        <v>329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J41" sqref="J41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4"/>
  <sheetViews>
    <sheetView topLeftCell="C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M25" sqref="M25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30">
      <c r="A3" s="1" t="s">
        <v>98</v>
      </c>
      <c r="B3" s="1" t="s">
        <v>210</v>
      </c>
      <c r="C3" s="1" t="s">
        <v>211</v>
      </c>
    </row>
    <row r="4" spans="1:3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14" sqref="A1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30">
      <c r="A3" s="1" t="s">
        <v>98</v>
      </c>
      <c r="B3" s="1" t="s">
        <v>106</v>
      </c>
      <c r="C3" s="1" t="s">
        <v>107</v>
      </c>
    </row>
    <row r="4" spans="1:3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C3" workbookViewId="0">
      <selection activeCell="D40" sqref="D40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4"/>
  <sheetViews>
    <sheetView topLeftCell="A3" workbookViewId="0">
      <selection activeCell="C34" sqref="C34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14.85546875" customWidth="1"/>
    <col min="4" max="4" width="12.85546875" customWidth="1"/>
    <col min="5" max="5" width="22.28515625" customWidth="1"/>
    <col min="6" max="6" width="19.42578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60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1</v>
      </c>
      <c r="B4" t="s">
        <v>306</v>
      </c>
      <c r="C4">
        <f>+'[1]Reporte de Formatos'!N8*2</f>
        <v>65800</v>
      </c>
      <c r="D4">
        <v>50446.52</v>
      </c>
      <c r="E4" t="s">
        <v>307</v>
      </c>
      <c r="F4" t="s">
        <v>308</v>
      </c>
    </row>
    <row r="5" spans="1:6">
      <c r="A5">
        <v>2</v>
      </c>
      <c r="B5" t="s">
        <v>306</v>
      </c>
      <c r="C5">
        <f>+'[1]Reporte de Formatos'!N9*2</f>
        <v>27800</v>
      </c>
      <c r="D5">
        <v>23290.54</v>
      </c>
      <c r="E5" t="s">
        <v>307</v>
      </c>
      <c r="F5" t="s">
        <v>308</v>
      </c>
    </row>
    <row r="6" spans="1:6">
      <c r="A6" s="20">
        <v>3</v>
      </c>
      <c r="B6" t="s">
        <v>306</v>
      </c>
      <c r="C6">
        <f>+'[1]Reporte de Formatos'!N10*2</f>
        <v>27800</v>
      </c>
      <c r="D6">
        <v>23290.54</v>
      </c>
      <c r="E6" t="s">
        <v>307</v>
      </c>
      <c r="F6" t="s">
        <v>308</v>
      </c>
    </row>
    <row r="7" spans="1:6">
      <c r="A7" s="20">
        <v>4</v>
      </c>
      <c r="B7" t="s">
        <v>306</v>
      </c>
      <c r="C7">
        <f>+'[1]Reporte de Formatos'!N11*2</f>
        <v>35000</v>
      </c>
      <c r="D7">
        <v>28706.240000000002</v>
      </c>
      <c r="E7" t="s">
        <v>307</v>
      </c>
      <c r="F7" t="s">
        <v>308</v>
      </c>
    </row>
    <row r="8" spans="1:6">
      <c r="A8" s="20">
        <v>5</v>
      </c>
      <c r="B8" t="s">
        <v>306</v>
      </c>
      <c r="C8">
        <f>+'[1]Reporte de Formatos'!N12*2</f>
        <v>35000</v>
      </c>
      <c r="D8">
        <v>28706.240000000002</v>
      </c>
      <c r="E8" t="s">
        <v>307</v>
      </c>
      <c r="F8" t="s">
        <v>308</v>
      </c>
    </row>
    <row r="9" spans="1:6">
      <c r="A9" s="20">
        <v>6</v>
      </c>
      <c r="B9" t="s">
        <v>306</v>
      </c>
      <c r="C9">
        <f>+'[1]Reporte de Formatos'!N13*2</f>
        <v>30800</v>
      </c>
      <c r="D9">
        <v>25649.74</v>
      </c>
      <c r="E9" t="s">
        <v>307</v>
      </c>
      <c r="F9" t="s">
        <v>308</v>
      </c>
    </row>
    <row r="10" spans="1:6">
      <c r="A10" s="20">
        <v>7</v>
      </c>
      <c r="B10" t="s">
        <v>306</v>
      </c>
      <c r="C10">
        <f>+'[1]Reporte de Formatos'!N14*2</f>
        <v>30800</v>
      </c>
      <c r="D10">
        <v>25649.74</v>
      </c>
      <c r="E10" t="s">
        <v>307</v>
      </c>
      <c r="F10" t="s">
        <v>308</v>
      </c>
    </row>
    <row r="11" spans="1:6">
      <c r="A11" s="20">
        <v>8</v>
      </c>
      <c r="B11" t="s">
        <v>306</v>
      </c>
      <c r="C11">
        <f>+'[1]Reporte de Formatos'!N15*2</f>
        <v>22493.4</v>
      </c>
      <c r="D11">
        <v>18257.580000000002</v>
      </c>
      <c r="E11" t="s">
        <v>307</v>
      </c>
      <c r="F11" t="s">
        <v>308</v>
      </c>
    </row>
    <row r="12" spans="1:6">
      <c r="A12" s="20">
        <v>9</v>
      </c>
      <c r="B12" t="s">
        <v>306</v>
      </c>
      <c r="C12">
        <f>+'[1]Reporte de Formatos'!N16*2</f>
        <v>22493.4</v>
      </c>
      <c r="D12">
        <v>18257.580000000002</v>
      </c>
      <c r="E12" t="s">
        <v>307</v>
      </c>
      <c r="F12" t="s">
        <v>308</v>
      </c>
    </row>
    <row r="13" spans="1:6">
      <c r="A13" s="20">
        <v>10</v>
      </c>
      <c r="B13" t="s">
        <v>306</v>
      </c>
      <c r="C13">
        <f>+'[1]Reporte de Formatos'!N17*2</f>
        <v>22493.4</v>
      </c>
      <c r="D13">
        <v>18257.580000000002</v>
      </c>
      <c r="E13" t="s">
        <v>307</v>
      </c>
      <c r="F13" t="s">
        <v>308</v>
      </c>
    </row>
    <row r="14" spans="1:6">
      <c r="A14" s="20">
        <v>11</v>
      </c>
      <c r="B14" t="s">
        <v>306</v>
      </c>
      <c r="C14">
        <f>+'[1]Reporte de Formatos'!N18*2</f>
        <v>22493.4</v>
      </c>
      <c r="D14">
        <v>18257.580000000002</v>
      </c>
      <c r="E14" t="s">
        <v>307</v>
      </c>
      <c r="F14" t="s">
        <v>308</v>
      </c>
    </row>
    <row r="15" spans="1:6">
      <c r="A15" s="20">
        <v>12</v>
      </c>
      <c r="B15" t="s">
        <v>306</v>
      </c>
      <c r="C15">
        <f>+'[1]Reporte de Formatos'!N19*2</f>
        <v>30800</v>
      </c>
      <c r="D15">
        <v>25649.74</v>
      </c>
      <c r="E15" t="s">
        <v>307</v>
      </c>
      <c r="F15" t="s">
        <v>308</v>
      </c>
    </row>
    <row r="16" spans="1:6">
      <c r="A16" s="20">
        <v>13</v>
      </c>
      <c r="B16" t="s">
        <v>306</v>
      </c>
      <c r="C16">
        <f>+'[1]Reporte de Formatos'!N20*2</f>
        <v>27800</v>
      </c>
      <c r="D16">
        <v>18257.580000000002</v>
      </c>
      <c r="E16" t="s">
        <v>307</v>
      </c>
      <c r="F16" t="s">
        <v>308</v>
      </c>
    </row>
    <row r="17" spans="1:6">
      <c r="A17" s="20">
        <v>14</v>
      </c>
      <c r="B17" t="s">
        <v>306</v>
      </c>
      <c r="C17">
        <f>+'[1]Reporte de Formatos'!N21*2</f>
        <v>27800</v>
      </c>
      <c r="D17">
        <v>18257.580000000002</v>
      </c>
      <c r="E17" t="s">
        <v>307</v>
      </c>
      <c r="F17" t="s">
        <v>308</v>
      </c>
    </row>
    <row r="18" spans="1:6">
      <c r="A18" s="20">
        <v>15</v>
      </c>
      <c r="B18" t="s">
        <v>306</v>
      </c>
      <c r="C18">
        <f>+'[1]Reporte de Formatos'!N22*2</f>
        <v>22493.4</v>
      </c>
      <c r="D18">
        <v>18257.580000000002</v>
      </c>
      <c r="E18" t="s">
        <v>307</v>
      </c>
      <c r="F18" t="s">
        <v>308</v>
      </c>
    </row>
    <row r="19" spans="1:6">
      <c r="A19" s="20">
        <v>16</v>
      </c>
      <c r="B19" t="s">
        <v>306</v>
      </c>
      <c r="C19">
        <f>+'[1]Reporte de Formatos'!N23*2</f>
        <v>22493.4</v>
      </c>
      <c r="D19">
        <v>18257.580000000002</v>
      </c>
      <c r="E19" t="s">
        <v>307</v>
      </c>
      <c r="F19" t="s">
        <v>308</v>
      </c>
    </row>
    <row r="20" spans="1:6">
      <c r="A20" s="20">
        <v>17</v>
      </c>
      <c r="B20" t="s">
        <v>306</v>
      </c>
      <c r="C20">
        <f>+'[1]Reporte de Formatos'!N24*2</f>
        <v>22493.4</v>
      </c>
      <c r="D20">
        <v>18257.580000000002</v>
      </c>
      <c r="E20" t="s">
        <v>307</v>
      </c>
      <c r="F20" t="s">
        <v>308</v>
      </c>
    </row>
    <row r="21" spans="1:6">
      <c r="A21" s="20">
        <v>18</v>
      </c>
      <c r="B21" t="s">
        <v>306</v>
      </c>
      <c r="C21">
        <f>+'[1]Reporte de Formatos'!N25*2</f>
        <v>22493.4</v>
      </c>
      <c r="D21">
        <v>18257.580000000002</v>
      </c>
      <c r="E21" t="s">
        <v>307</v>
      </c>
      <c r="F21" t="s">
        <v>308</v>
      </c>
    </row>
    <row r="22" spans="1:6">
      <c r="A22" s="20">
        <v>19</v>
      </c>
      <c r="B22" t="s">
        <v>306</v>
      </c>
      <c r="C22">
        <f>+'[1]Reporte de Formatos'!N26*2</f>
        <v>30800</v>
      </c>
      <c r="D22">
        <v>25649.74</v>
      </c>
      <c r="E22" t="s">
        <v>307</v>
      </c>
      <c r="F22" t="s">
        <v>308</v>
      </c>
    </row>
    <row r="23" spans="1:6">
      <c r="A23" s="20">
        <v>20</v>
      </c>
      <c r="B23" t="s">
        <v>306</v>
      </c>
      <c r="C23">
        <f>+'[1]Reporte de Formatos'!N27*2</f>
        <v>22493.4</v>
      </c>
      <c r="D23">
        <v>18257.580000000002</v>
      </c>
      <c r="E23" t="s">
        <v>307</v>
      </c>
      <c r="F23" t="s">
        <v>308</v>
      </c>
    </row>
    <row r="24" spans="1:6">
      <c r="A24" s="20">
        <v>21</v>
      </c>
      <c r="B24" t="s">
        <v>306</v>
      </c>
      <c r="C24">
        <f>+'[1]Reporte de Formatos'!N28*2</f>
        <v>22493.4</v>
      </c>
      <c r="D24">
        <v>18257.580000000002</v>
      </c>
      <c r="E24" t="s">
        <v>307</v>
      </c>
      <c r="F24" t="s">
        <v>308</v>
      </c>
    </row>
    <row r="25" spans="1:6">
      <c r="A25" s="20">
        <v>22</v>
      </c>
      <c r="B25" t="s">
        <v>306</v>
      </c>
      <c r="C25">
        <f>+'[1]Reporte de Formatos'!N29*2</f>
        <v>22493.4</v>
      </c>
      <c r="D25">
        <v>18257.580000000002</v>
      </c>
      <c r="E25" t="s">
        <v>307</v>
      </c>
      <c r="F25" t="s">
        <v>308</v>
      </c>
    </row>
    <row r="26" spans="1:6">
      <c r="A26" s="20">
        <v>23</v>
      </c>
      <c r="B26" t="s">
        <v>306</v>
      </c>
      <c r="C26">
        <f>+'[1]Reporte de Formatos'!N30*2</f>
        <v>22493.4</v>
      </c>
      <c r="D26">
        <v>18257.580000000002</v>
      </c>
      <c r="E26" t="s">
        <v>307</v>
      </c>
      <c r="F26" t="s">
        <v>308</v>
      </c>
    </row>
    <row r="27" spans="1:6">
      <c r="A27" s="20">
        <v>24</v>
      </c>
      <c r="B27" t="s">
        <v>306</v>
      </c>
      <c r="C27">
        <f>+'[1]Reporte de Formatos'!N31*2</f>
        <v>22493.4</v>
      </c>
      <c r="D27">
        <v>18257.580000000002</v>
      </c>
      <c r="E27" t="s">
        <v>307</v>
      </c>
      <c r="F27" t="s">
        <v>308</v>
      </c>
    </row>
    <row r="28" spans="1:6">
      <c r="A28" s="20">
        <v>25</v>
      </c>
      <c r="B28" t="s">
        <v>306</v>
      </c>
      <c r="C28">
        <f>+'[1]Reporte de Formatos'!N32*2</f>
        <v>22493.4</v>
      </c>
      <c r="D28">
        <v>18257.580000000002</v>
      </c>
      <c r="E28" t="s">
        <v>307</v>
      </c>
      <c r="F28" t="s">
        <v>308</v>
      </c>
    </row>
    <row r="29" spans="1:6">
      <c r="A29" s="20">
        <v>26</v>
      </c>
      <c r="B29" t="s">
        <v>306</v>
      </c>
      <c r="C29">
        <f>+'[1]Reporte de Formatos'!N33*2</f>
        <v>22493.4</v>
      </c>
      <c r="D29">
        <v>18257.580000000002</v>
      </c>
      <c r="E29" t="s">
        <v>307</v>
      </c>
      <c r="F29" t="s">
        <v>308</v>
      </c>
    </row>
    <row r="30" spans="1:6">
      <c r="A30" s="20">
        <v>27</v>
      </c>
      <c r="B30" t="s">
        <v>306</v>
      </c>
      <c r="C30">
        <f>+'[1]Reporte de Formatos'!N34*2</f>
        <v>22493.4</v>
      </c>
      <c r="D30">
        <v>18257.580000000002</v>
      </c>
      <c r="E30" t="s">
        <v>307</v>
      </c>
      <c r="F30" t="s">
        <v>308</v>
      </c>
    </row>
    <row r="31" spans="1:6">
      <c r="A31" s="20">
        <v>28</v>
      </c>
      <c r="B31" t="s">
        <v>306</v>
      </c>
      <c r="C31">
        <f>+'[1]Reporte de Formatos'!N35*2</f>
        <v>22493.4</v>
      </c>
      <c r="D31">
        <v>18257.580000000002</v>
      </c>
      <c r="E31" t="s">
        <v>307</v>
      </c>
      <c r="F31" t="s">
        <v>308</v>
      </c>
    </row>
    <row r="32" spans="1:6">
      <c r="A32" s="20">
        <v>29</v>
      </c>
      <c r="B32" t="s">
        <v>306</v>
      </c>
      <c r="C32">
        <f>+'[1]Reporte de Formatos'!N36*2</f>
        <v>22493.4</v>
      </c>
      <c r="D32">
        <v>18257.580000000002</v>
      </c>
      <c r="E32" t="s">
        <v>307</v>
      </c>
      <c r="F32" t="s">
        <v>308</v>
      </c>
    </row>
    <row r="33" spans="1:6">
      <c r="A33" s="20">
        <v>30</v>
      </c>
      <c r="B33" s="20" t="s">
        <v>306</v>
      </c>
      <c r="C33" s="20">
        <v>22493.4</v>
      </c>
      <c r="D33" s="20">
        <v>18257.580000000002</v>
      </c>
      <c r="E33" s="20" t="s">
        <v>307</v>
      </c>
      <c r="F33" s="20" t="s">
        <v>308</v>
      </c>
    </row>
    <row r="34" spans="1:6">
      <c r="A34" s="20">
        <v>31</v>
      </c>
      <c r="B34" t="s">
        <v>306</v>
      </c>
      <c r="C34">
        <f>+'[1]Reporte de Formatos'!N37*2</f>
        <v>24600</v>
      </c>
      <c r="D34">
        <v>20931.34</v>
      </c>
      <c r="E34" t="s">
        <v>307</v>
      </c>
      <c r="F34" t="s">
        <v>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4"/>
  <sheetViews>
    <sheetView topLeftCell="A3" workbookViewId="0">
      <selection activeCell="A4" sqref="A4:A34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13" customWidth="1"/>
    <col min="4" max="4" width="13.42578125" customWidth="1"/>
    <col min="5" max="5" width="32.85546875" bestFit="1" customWidth="1"/>
    <col min="6" max="6" width="10.42578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60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1</v>
      </c>
      <c r="B4" t="s">
        <v>309</v>
      </c>
      <c r="C4" s="18">
        <f>+'[1]Reporte de Formatos'!N8/30*22*0.6</f>
        <v>14476</v>
      </c>
      <c r="D4" s="19">
        <f>+C4-422.98</f>
        <v>14053.02</v>
      </c>
      <c r="E4" t="s">
        <v>305</v>
      </c>
      <c r="F4" t="s">
        <v>308</v>
      </c>
    </row>
    <row r="5" spans="1:6">
      <c r="A5">
        <v>2</v>
      </c>
      <c r="B5" t="s">
        <v>309</v>
      </c>
      <c r="C5" s="18">
        <f>+'[1]Reporte de Formatos'!N9/30*22*0.6</f>
        <v>6115.9999999999991</v>
      </c>
      <c r="D5" s="19">
        <f t="shared" ref="D5:D32" si="0">+C5-422.98</f>
        <v>5693.0199999999986</v>
      </c>
      <c r="E5" t="s">
        <v>305</v>
      </c>
      <c r="F5" t="s">
        <v>308</v>
      </c>
    </row>
    <row r="6" spans="1:6">
      <c r="A6" s="20">
        <v>3</v>
      </c>
      <c r="B6" t="s">
        <v>309</v>
      </c>
      <c r="C6" s="18">
        <f>+'[1]Reporte de Formatos'!N10/30*22*0.6</f>
        <v>6115.9999999999991</v>
      </c>
      <c r="D6" s="19">
        <f t="shared" si="0"/>
        <v>5693.0199999999986</v>
      </c>
      <c r="E6" t="s">
        <v>305</v>
      </c>
      <c r="F6" t="s">
        <v>308</v>
      </c>
    </row>
    <row r="7" spans="1:6">
      <c r="A7" s="20">
        <v>4</v>
      </c>
      <c r="B7" t="s">
        <v>309</v>
      </c>
      <c r="C7" s="18">
        <f>+'[1]Reporte de Formatos'!N11/30*22*0.6</f>
        <v>7700</v>
      </c>
      <c r="D7" s="19">
        <f t="shared" si="0"/>
        <v>7277.02</v>
      </c>
      <c r="E7" t="s">
        <v>305</v>
      </c>
      <c r="F7" t="s">
        <v>308</v>
      </c>
    </row>
    <row r="8" spans="1:6">
      <c r="A8" s="20">
        <v>5</v>
      </c>
      <c r="B8" t="s">
        <v>309</v>
      </c>
      <c r="C8" s="18">
        <f>+'[1]Reporte de Formatos'!N12/30*22*0.6</f>
        <v>7700</v>
      </c>
      <c r="D8" s="19">
        <f t="shared" si="0"/>
        <v>7277.02</v>
      </c>
      <c r="E8" t="s">
        <v>305</v>
      </c>
      <c r="F8" t="s">
        <v>308</v>
      </c>
    </row>
    <row r="9" spans="1:6">
      <c r="A9" s="20">
        <v>6</v>
      </c>
      <c r="B9" t="s">
        <v>309</v>
      </c>
      <c r="C9" s="18">
        <f>+'[1]Reporte de Formatos'!N13/30*22*0.6</f>
        <v>6776</v>
      </c>
      <c r="D9" s="19">
        <f t="shared" si="0"/>
        <v>6353.02</v>
      </c>
      <c r="E9" t="s">
        <v>305</v>
      </c>
      <c r="F9" t="s">
        <v>308</v>
      </c>
    </row>
    <row r="10" spans="1:6">
      <c r="A10" s="20">
        <v>7</v>
      </c>
      <c r="B10" t="s">
        <v>309</v>
      </c>
      <c r="C10" s="18">
        <f>+'[1]Reporte de Formatos'!N14/30*22*0.6</f>
        <v>6776</v>
      </c>
      <c r="D10" s="19">
        <f t="shared" si="0"/>
        <v>6353.02</v>
      </c>
      <c r="E10" t="s">
        <v>305</v>
      </c>
      <c r="F10" t="s">
        <v>308</v>
      </c>
    </row>
    <row r="11" spans="1:6">
      <c r="A11" s="20">
        <v>8</v>
      </c>
      <c r="B11" t="s">
        <v>309</v>
      </c>
      <c r="C11" s="18">
        <f>+'[1]Reporte de Formatos'!N15/30*22*0.6</f>
        <v>4948.5480000000007</v>
      </c>
      <c r="D11" s="19">
        <f t="shared" si="0"/>
        <v>4525.5680000000011</v>
      </c>
      <c r="E11" t="s">
        <v>305</v>
      </c>
      <c r="F11" t="s">
        <v>308</v>
      </c>
    </row>
    <row r="12" spans="1:6">
      <c r="A12" s="20">
        <v>9</v>
      </c>
      <c r="B12" t="s">
        <v>309</v>
      </c>
      <c r="C12" s="18">
        <f>+'[1]Reporte de Formatos'!N16/30*22*0.6</f>
        <v>4948.5480000000007</v>
      </c>
      <c r="D12" s="19">
        <f t="shared" si="0"/>
        <v>4525.5680000000011</v>
      </c>
      <c r="E12" t="s">
        <v>305</v>
      </c>
      <c r="F12" t="s">
        <v>308</v>
      </c>
    </row>
    <row r="13" spans="1:6">
      <c r="A13" s="20">
        <v>10</v>
      </c>
      <c r="B13" t="s">
        <v>309</v>
      </c>
      <c r="C13" s="18">
        <f>+'[1]Reporte de Formatos'!N17/30*22*0.6</f>
        <v>4948.5480000000007</v>
      </c>
      <c r="D13" s="19">
        <f t="shared" si="0"/>
        <v>4525.5680000000011</v>
      </c>
      <c r="E13" t="s">
        <v>305</v>
      </c>
      <c r="F13" t="s">
        <v>308</v>
      </c>
    </row>
    <row r="14" spans="1:6">
      <c r="A14" s="20">
        <v>11</v>
      </c>
      <c r="B14" t="s">
        <v>309</v>
      </c>
      <c r="C14" s="18">
        <f>+'[1]Reporte de Formatos'!N18/30*22*0.6</f>
        <v>4948.5480000000007</v>
      </c>
      <c r="D14" s="19">
        <f t="shared" si="0"/>
        <v>4525.5680000000011</v>
      </c>
      <c r="E14" t="s">
        <v>305</v>
      </c>
      <c r="F14" t="s">
        <v>308</v>
      </c>
    </row>
    <row r="15" spans="1:6">
      <c r="A15" s="20">
        <v>12</v>
      </c>
      <c r="B15" t="s">
        <v>309</v>
      </c>
      <c r="C15" s="18">
        <f>+'[1]Reporte de Formatos'!N19/30*22*0.6</f>
        <v>6776</v>
      </c>
      <c r="D15" s="19">
        <f t="shared" si="0"/>
        <v>6353.02</v>
      </c>
      <c r="E15" t="s">
        <v>305</v>
      </c>
      <c r="F15" t="s">
        <v>308</v>
      </c>
    </row>
    <row r="16" spans="1:6">
      <c r="A16" s="20">
        <v>13</v>
      </c>
      <c r="B16" t="s">
        <v>309</v>
      </c>
      <c r="C16" s="18">
        <f>+'[1]Reporte de Formatos'!N20/30*22*0.6</f>
        <v>6115.9999999999991</v>
      </c>
      <c r="D16" s="19">
        <f t="shared" si="0"/>
        <v>5693.0199999999986</v>
      </c>
      <c r="E16" t="s">
        <v>305</v>
      </c>
      <c r="F16" t="s">
        <v>308</v>
      </c>
    </row>
    <row r="17" spans="1:6">
      <c r="A17" s="20">
        <v>14</v>
      </c>
      <c r="B17" t="s">
        <v>309</v>
      </c>
      <c r="C17" s="18">
        <f>+'[1]Reporte de Formatos'!N21/30*22*0.6</f>
        <v>6115.9999999999991</v>
      </c>
      <c r="D17" s="19">
        <f t="shared" si="0"/>
        <v>5693.0199999999986</v>
      </c>
      <c r="E17" t="s">
        <v>305</v>
      </c>
      <c r="F17" t="s">
        <v>308</v>
      </c>
    </row>
    <row r="18" spans="1:6">
      <c r="A18" s="20">
        <v>15</v>
      </c>
      <c r="B18" t="s">
        <v>309</v>
      </c>
      <c r="C18" s="18">
        <f>+'[1]Reporte de Formatos'!N22/30*22*0.6</f>
        <v>4948.5480000000007</v>
      </c>
      <c r="D18" s="19">
        <f t="shared" si="0"/>
        <v>4525.5680000000011</v>
      </c>
      <c r="E18" t="s">
        <v>305</v>
      </c>
      <c r="F18" t="s">
        <v>308</v>
      </c>
    </row>
    <row r="19" spans="1:6">
      <c r="A19" s="20">
        <v>16</v>
      </c>
      <c r="B19" t="s">
        <v>309</v>
      </c>
      <c r="C19" s="18">
        <f>+'[1]Reporte de Formatos'!N23/30*22*0.6</f>
        <v>4948.5480000000007</v>
      </c>
      <c r="D19" s="19">
        <f t="shared" si="0"/>
        <v>4525.5680000000011</v>
      </c>
      <c r="E19" t="s">
        <v>305</v>
      </c>
      <c r="F19" t="s">
        <v>308</v>
      </c>
    </row>
    <row r="20" spans="1:6">
      <c r="A20" s="20">
        <v>17</v>
      </c>
      <c r="B20" t="s">
        <v>309</v>
      </c>
      <c r="C20" s="18">
        <f>+'[1]Reporte de Formatos'!N24/30*22*0.6</f>
        <v>4948.5480000000007</v>
      </c>
      <c r="D20" s="19">
        <f t="shared" si="0"/>
        <v>4525.5680000000011</v>
      </c>
      <c r="E20" t="s">
        <v>305</v>
      </c>
      <c r="F20" t="s">
        <v>308</v>
      </c>
    </row>
    <row r="21" spans="1:6">
      <c r="A21" s="20">
        <v>18</v>
      </c>
      <c r="B21" t="s">
        <v>309</v>
      </c>
      <c r="C21" s="18">
        <f>+'[1]Reporte de Formatos'!N25/30*22*0.6</f>
        <v>4948.5480000000007</v>
      </c>
      <c r="D21" s="19">
        <f t="shared" si="0"/>
        <v>4525.5680000000011</v>
      </c>
      <c r="E21" t="s">
        <v>305</v>
      </c>
      <c r="F21" t="s">
        <v>308</v>
      </c>
    </row>
    <row r="22" spans="1:6">
      <c r="A22" s="20">
        <v>19</v>
      </c>
      <c r="B22" t="s">
        <v>309</v>
      </c>
      <c r="C22" s="18">
        <f>+'[1]Reporte de Formatos'!N26/30*22*0.6</f>
        <v>6776</v>
      </c>
      <c r="D22" s="19">
        <f t="shared" si="0"/>
        <v>6353.02</v>
      </c>
      <c r="E22" t="s">
        <v>305</v>
      </c>
      <c r="F22" t="s">
        <v>308</v>
      </c>
    </row>
    <row r="23" spans="1:6">
      <c r="A23" s="20">
        <v>20</v>
      </c>
      <c r="B23" t="s">
        <v>309</v>
      </c>
      <c r="C23" s="18">
        <f>+'[1]Reporte de Formatos'!N27/30*22*0.6</f>
        <v>4948.5480000000007</v>
      </c>
      <c r="D23" s="19">
        <f t="shared" si="0"/>
        <v>4525.5680000000011</v>
      </c>
      <c r="E23" t="s">
        <v>305</v>
      </c>
      <c r="F23" t="s">
        <v>308</v>
      </c>
    </row>
    <row r="24" spans="1:6">
      <c r="A24" s="20">
        <v>21</v>
      </c>
      <c r="B24" t="s">
        <v>309</v>
      </c>
      <c r="C24" s="18">
        <f>+'[1]Reporte de Formatos'!N28/30*22*0.6</f>
        <v>4948.5480000000007</v>
      </c>
      <c r="D24" s="19">
        <f t="shared" si="0"/>
        <v>4525.5680000000011</v>
      </c>
      <c r="E24" t="s">
        <v>305</v>
      </c>
      <c r="F24" t="s">
        <v>308</v>
      </c>
    </row>
    <row r="25" spans="1:6">
      <c r="A25" s="20">
        <v>22</v>
      </c>
      <c r="B25" t="s">
        <v>309</v>
      </c>
      <c r="C25" s="18">
        <f>+'[1]Reporte de Formatos'!N29/30*22*0.6</f>
        <v>4948.5480000000007</v>
      </c>
      <c r="D25" s="19">
        <f t="shared" si="0"/>
        <v>4525.5680000000011</v>
      </c>
      <c r="E25" t="s">
        <v>305</v>
      </c>
      <c r="F25" t="s">
        <v>308</v>
      </c>
    </row>
    <row r="26" spans="1:6">
      <c r="A26" s="20">
        <v>23</v>
      </c>
      <c r="B26" t="s">
        <v>309</v>
      </c>
      <c r="C26" s="18">
        <f>+'[1]Reporte de Formatos'!N30/30*22*0.6</f>
        <v>4948.5480000000007</v>
      </c>
      <c r="D26" s="19">
        <f t="shared" si="0"/>
        <v>4525.5680000000011</v>
      </c>
      <c r="E26" t="s">
        <v>305</v>
      </c>
      <c r="F26" t="s">
        <v>308</v>
      </c>
    </row>
    <row r="27" spans="1:6">
      <c r="A27" s="20">
        <v>24</v>
      </c>
      <c r="B27" t="s">
        <v>309</v>
      </c>
      <c r="C27" s="18">
        <f>+'[1]Reporte de Formatos'!N31/30*22*0.6</f>
        <v>4948.5480000000007</v>
      </c>
      <c r="D27" s="19">
        <f t="shared" si="0"/>
        <v>4525.5680000000011</v>
      </c>
      <c r="E27" t="s">
        <v>305</v>
      </c>
      <c r="F27" t="s">
        <v>308</v>
      </c>
    </row>
    <row r="28" spans="1:6">
      <c r="A28" s="20">
        <v>25</v>
      </c>
      <c r="B28" t="s">
        <v>309</v>
      </c>
      <c r="C28" s="18">
        <f>+'[1]Reporte de Formatos'!N32/30*22*0.6</f>
        <v>4948.5480000000007</v>
      </c>
      <c r="D28" s="19">
        <f t="shared" si="0"/>
        <v>4525.5680000000011</v>
      </c>
      <c r="E28" t="s">
        <v>305</v>
      </c>
      <c r="F28" t="s">
        <v>308</v>
      </c>
    </row>
    <row r="29" spans="1:6">
      <c r="A29" s="20">
        <v>26</v>
      </c>
      <c r="B29" t="s">
        <v>309</v>
      </c>
      <c r="C29" s="18">
        <f>+'[1]Reporte de Formatos'!N33/30*22*0.6</f>
        <v>4948.5480000000007</v>
      </c>
      <c r="D29" s="19">
        <f t="shared" si="0"/>
        <v>4525.5680000000011</v>
      </c>
      <c r="E29" t="s">
        <v>305</v>
      </c>
      <c r="F29" t="s">
        <v>308</v>
      </c>
    </row>
    <row r="30" spans="1:6">
      <c r="A30" s="20">
        <v>27</v>
      </c>
      <c r="B30" t="s">
        <v>309</v>
      </c>
      <c r="C30" s="18">
        <f>+'[1]Reporte de Formatos'!N34/30*22*0.6</f>
        <v>4948.5480000000007</v>
      </c>
      <c r="D30" s="19">
        <f t="shared" si="0"/>
        <v>4525.5680000000011</v>
      </c>
      <c r="E30" t="s">
        <v>305</v>
      </c>
      <c r="F30" t="s">
        <v>308</v>
      </c>
    </row>
    <row r="31" spans="1:6">
      <c r="A31" s="20">
        <v>28</v>
      </c>
      <c r="B31" t="s">
        <v>309</v>
      </c>
      <c r="C31" s="18">
        <f>+'[1]Reporte de Formatos'!N35/30*22*0.6</f>
        <v>4948.5480000000007</v>
      </c>
      <c r="D31" s="19">
        <f t="shared" si="0"/>
        <v>4525.5680000000011</v>
      </c>
      <c r="E31" t="s">
        <v>305</v>
      </c>
      <c r="F31" t="s">
        <v>308</v>
      </c>
    </row>
    <row r="32" spans="1:6">
      <c r="A32" s="20">
        <v>29</v>
      </c>
      <c r="B32" t="s">
        <v>309</v>
      </c>
      <c r="C32" s="18">
        <f>+'[1]Reporte de Formatos'!N36/30*22*0.6</f>
        <v>4948.5480000000007</v>
      </c>
      <c r="D32" s="19">
        <f t="shared" si="0"/>
        <v>4525.5680000000011</v>
      </c>
      <c r="E32" t="s">
        <v>305</v>
      </c>
      <c r="F32" t="s">
        <v>308</v>
      </c>
    </row>
    <row r="33" spans="1:6">
      <c r="A33" s="20">
        <v>30</v>
      </c>
      <c r="B33" s="20" t="s">
        <v>309</v>
      </c>
      <c r="C33" s="18">
        <f>+'[1]Reporte de Formatos'!N37/30*22*0.6</f>
        <v>5412</v>
      </c>
      <c r="D33" s="19">
        <f t="shared" ref="D33" si="1">+C33-422.98</f>
        <v>4989.0200000000004</v>
      </c>
      <c r="E33" s="20" t="s">
        <v>305</v>
      </c>
      <c r="F33" s="20" t="s">
        <v>308</v>
      </c>
    </row>
    <row r="34" spans="1:6">
      <c r="A34" s="20">
        <v>31</v>
      </c>
      <c r="B34" t="s">
        <v>309</v>
      </c>
      <c r="C34" s="18">
        <f>+'[1]Reporte de Formatos'!N37/30*22*0.6</f>
        <v>5412</v>
      </c>
      <c r="D34" s="19">
        <f>+C34-422.98</f>
        <v>4989.0200000000004</v>
      </c>
      <c r="E34" t="s">
        <v>305</v>
      </c>
      <c r="F34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2024-04-24T18:36:55Z</dcterms:created>
  <dcterms:modified xsi:type="dcterms:W3CDTF">2024-10-23T17:04:03Z</dcterms:modified>
</cp:coreProperties>
</file>