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epresupuestos\Desktop\Trimestrales\3er Trimestre 2024\IV. Informacion financiera adicional (LDF)\"/>
    </mc:Choice>
  </mc:AlternateContent>
  <xr:revisionPtr revIDLastSave="0" documentId="13_ncr:1_{F2CF2089-AB76-42BD-BF48-9D833B3E5416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ptEstadoAnaliticoEjerPresEgreD" sheetId="1" r:id="rId1"/>
  </sheets>
  <definedNames>
    <definedName name="_xlnm.Print_Area" localSheetId="0">rptEstadoAnaliticoEjerPresEgreD!$A$1:$G$69</definedName>
    <definedName name="_xlnm.Print_Titles" localSheetId="0">rptEstadoAnaliticoEjerPresEgreD!$9:$14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9" i="1"/>
  <c r="B17" i="1" l="1"/>
  <c r="D34" i="1"/>
  <c r="C28" i="1" l="1"/>
  <c r="G34" i="1"/>
  <c r="D27" i="1"/>
  <c r="G27" i="1" s="1"/>
  <c r="G23" i="1"/>
  <c r="C17" i="1"/>
  <c r="C39" i="1" l="1"/>
  <c r="G19" i="1"/>
  <c r="G20" i="1"/>
  <c r="G21" i="1"/>
  <c r="G22" i="1"/>
  <c r="G24" i="1"/>
  <c r="G25" i="1"/>
  <c r="G26" i="1"/>
  <c r="E17" i="1"/>
  <c r="D18" i="1"/>
  <c r="G18" i="1" s="1"/>
  <c r="D17" i="1" l="1"/>
  <c r="G17" i="1"/>
  <c r="F28" i="1"/>
  <c r="E28" i="1" l="1"/>
  <c r="D28" i="1"/>
  <c r="B28" i="1"/>
  <c r="B39" i="1" s="1"/>
  <c r="G29" i="1"/>
  <c r="F17" i="1"/>
  <c r="F39" i="1" s="1"/>
  <c r="G28" i="1" l="1"/>
  <c r="G39" i="1" s="1"/>
  <c r="D39" i="1"/>
  <c r="E39" i="1"/>
</calcChain>
</file>

<file path=xl/sharedStrings.xml><?xml version="1.0" encoding="utf-8"?>
<sst xmlns="http://schemas.openxmlformats.org/spreadsheetml/2006/main" count="35" uniqueCount="28">
  <si>
    <t>Ayuntamiento Municipal de Playas de Rosarito, B.C.</t>
  </si>
  <si>
    <t>Estado Analítico del Ejercicio del Presupuesto de Egresos Detallado - LDF</t>
  </si>
  <si>
    <t>Egresos</t>
  </si>
  <si>
    <t>Concepto</t>
  </si>
  <si>
    <t>Aprobado</t>
  </si>
  <si>
    <t>Modificado</t>
  </si>
  <si>
    <t>Devengado</t>
  </si>
  <si>
    <t>Pagado</t>
  </si>
  <si>
    <t>Subejercicio</t>
  </si>
  <si>
    <t>I. GASTO NO ETIQUETADO</t>
  </si>
  <si>
    <t>c1) PERSONAL ADMINISTRATIVO</t>
  </si>
  <si>
    <t>c2) PERSONAL MÉDICO, PARAMÉDICO Y AFIN</t>
  </si>
  <si>
    <t>e1) NOMBRE DEL PROGRAMA O LEY 1</t>
  </si>
  <si>
    <t>e2) NOMBRE DEL PROGRAMA O LEY 2</t>
  </si>
  <si>
    <t>II. GASTO ETIQUETADO</t>
  </si>
  <si>
    <t>III. TOTAL DEL GASTO (III=I+II)</t>
  </si>
  <si>
    <t>Ampliaciones/
(Reducciones)</t>
  </si>
  <si>
    <r>
      <rPr>
        <b/>
        <sz val="9"/>
        <color rgb="FF000000"/>
        <rFont val="Arial"/>
        <family val="2"/>
      </rPr>
      <t xml:space="preserve">A. </t>
    </r>
    <r>
      <rPr>
        <sz val="9"/>
        <color rgb="FF000000"/>
        <rFont val="Arial"/>
        <family val="2"/>
      </rPr>
      <t>PERSONAL ADMINISTRATIVO Y DE SERVICIO PÚBLICO</t>
    </r>
  </si>
  <si>
    <r>
      <t xml:space="preserve">B. </t>
    </r>
    <r>
      <rPr>
        <sz val="9"/>
        <color rgb="FF000000"/>
        <rFont val="Arial"/>
        <family val="2"/>
      </rPr>
      <t>MAGISTERIO</t>
    </r>
  </si>
  <si>
    <r>
      <t xml:space="preserve">C. </t>
    </r>
    <r>
      <rPr>
        <sz val="9"/>
        <rFont val="Arial"/>
        <family val="2"/>
      </rPr>
      <t>SERVICIOS DE SALUD (C=c1+c2)</t>
    </r>
  </si>
  <si>
    <r>
      <t>D.</t>
    </r>
    <r>
      <rPr>
        <sz val="9"/>
        <rFont val="Arial"/>
        <family val="2"/>
      </rPr>
      <t xml:space="preserve"> SEGURIDAD PÚBLICA</t>
    </r>
  </si>
  <si>
    <r>
      <t xml:space="preserve">E.  </t>
    </r>
    <r>
      <rPr>
        <sz val="9"/>
        <rFont val="Arial"/>
        <family val="2"/>
      </rPr>
      <t>GASTOS ASOCIADOS A LA IMPLEMENTACIÓN DE NUEVAS LEYES FEDERALES O REFORMAS A LAS MISMAS (E=e1+e2)</t>
    </r>
  </si>
  <si>
    <r>
      <t xml:space="preserve">F. </t>
    </r>
    <r>
      <rPr>
        <sz val="9"/>
        <rFont val="Arial"/>
        <family val="2"/>
      </rPr>
      <t>SENTENCIAS LABORALES DEFINITIVAS</t>
    </r>
  </si>
  <si>
    <r>
      <t xml:space="preserve">A. </t>
    </r>
    <r>
      <rPr>
        <sz val="9"/>
        <color rgb="FF000000"/>
        <rFont val="Arial"/>
        <family val="2"/>
      </rPr>
      <t>PERSONAL ADMINISTRATIVO Y DE SERVICIO PÚBLICO</t>
    </r>
  </si>
  <si>
    <r>
      <t xml:space="preserve">D. </t>
    </r>
    <r>
      <rPr>
        <sz val="9"/>
        <rFont val="Arial"/>
        <family val="2"/>
      </rPr>
      <t>SEGURIDAD PÚBLIA</t>
    </r>
  </si>
  <si>
    <r>
      <t xml:space="preserve">E.  </t>
    </r>
    <r>
      <rPr>
        <sz val="9"/>
        <rFont val="Arial"/>
        <family val="2"/>
      </rPr>
      <t>GASTOS ASOCIADOS A LA IMPLEMENTACIÓN DE NUEVAS LEYES FEDERALES O REFORMAS A LAS MISMAS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(E=e1+e2)</t>
    </r>
  </si>
  <si>
    <t>Clasificación de Servicios Personales por Categoria</t>
  </si>
  <si>
    <t>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</si>
</sst>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[$-1080A]&quot;$&quot;#,##0.00"/>
    <numFmt numFmtId="165" formatCode="&quot;$&quot;#,##0.00"/>
  </numFmts>
  <fonts count="14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1E1E1E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Exo 2"/>
    </font>
    <font>
      <sz val="10.5"/>
      <name val="Calibri"/>
      <family val="2"/>
    </font>
    <font>
      <b/>
      <sz val="10.5"/>
      <name val="Calibri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1" fillId="0" borderId="0" xfId="0" applyFont="1"/>
    <xf numFmtId="0" fontId="2" fillId="0" borderId="0" xfId="0" applyFont="1"/>
    <xf numFmtId="165" fontId="1" fillId="0" borderId="0" xfId="0" applyNumberFormat="1" applyFont="1"/>
    <xf numFmtId="0" fontId="1" fillId="0" borderId="0" xfId="0" applyFont="1" applyAlignment="1">
      <alignment vertical="top" wrapText="1"/>
    </xf>
    <xf numFmtId="0" fontId="6" fillId="2" borderId="3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 readingOrder="1"/>
    </xf>
    <xf numFmtId="0" fontId="5" fillId="2" borderId="9" xfId="0" applyFont="1" applyFill="1" applyBorder="1" applyAlignment="1">
      <alignment horizontal="left" vertical="top" wrapText="1" readingOrder="1"/>
    </xf>
    <xf numFmtId="8" fontId="6" fillId="2" borderId="3" xfId="0" applyNumberFormat="1" applyFont="1" applyFill="1" applyBorder="1" applyAlignment="1">
      <alignment horizontal="right" vertical="top" wrapText="1" readingOrder="1"/>
    </xf>
    <xf numFmtId="8" fontId="6" fillId="2" borderId="10" xfId="0" applyNumberFormat="1" applyFont="1" applyFill="1" applyBorder="1" applyAlignment="1">
      <alignment horizontal="right" vertical="top" wrapText="1" readingOrder="1"/>
    </xf>
    <xf numFmtId="0" fontId="7" fillId="0" borderId="8" xfId="0" applyFont="1" applyBorder="1" applyAlignment="1">
      <alignment vertical="top" wrapText="1" readingOrder="1"/>
    </xf>
    <xf numFmtId="164" fontId="7" fillId="0" borderId="17" xfId="0" applyNumberFormat="1" applyFont="1" applyBorder="1" applyAlignment="1">
      <alignment horizontal="right" vertical="top" wrapText="1" readingOrder="1"/>
    </xf>
    <xf numFmtId="165" fontId="8" fillId="0" borderId="7" xfId="0" applyNumberFormat="1" applyFont="1" applyBorder="1" applyAlignment="1">
      <alignment vertical="top" wrapText="1"/>
    </xf>
    <xf numFmtId="0" fontId="5" fillId="0" borderId="8" xfId="0" applyFont="1" applyBorder="1" applyAlignment="1">
      <alignment vertical="top" wrapText="1" readingOrder="1"/>
    </xf>
    <xf numFmtId="165" fontId="7" fillId="0" borderId="18" xfId="0" applyNumberFormat="1" applyFont="1" applyBorder="1" applyAlignment="1">
      <alignment horizontal="right" vertical="top" wrapText="1" readingOrder="1"/>
    </xf>
    <xf numFmtId="0" fontId="9" fillId="0" borderId="8" xfId="0" applyFont="1" applyBorder="1" applyAlignment="1">
      <alignment horizontal="left" vertical="top"/>
    </xf>
    <xf numFmtId="165" fontId="8" fillId="0" borderId="18" xfId="0" applyNumberFormat="1" applyFont="1" applyBorder="1" applyAlignment="1">
      <alignment horizontal="right"/>
    </xf>
    <xf numFmtId="165" fontId="8" fillId="0" borderId="18" xfId="0" applyNumberFormat="1" applyFont="1" applyBorder="1"/>
    <xf numFmtId="0" fontId="8" fillId="0" borderId="8" xfId="0" applyFont="1" applyBorder="1" applyAlignment="1">
      <alignment horizontal="left" vertical="top" indent="1"/>
    </xf>
    <xf numFmtId="0" fontId="9" fillId="0" borderId="8" xfId="0" applyFont="1" applyBorder="1" applyAlignment="1">
      <alignment horizontal="left" vertical="top" wrapText="1"/>
    </xf>
    <xf numFmtId="165" fontId="8" fillId="0" borderId="18" xfId="0" applyNumberFormat="1" applyFont="1" applyBorder="1" applyAlignment="1">
      <alignment vertical="top"/>
    </xf>
    <xf numFmtId="8" fontId="7" fillId="0" borderId="18" xfId="0" applyNumberFormat="1" applyFont="1" applyBorder="1" applyAlignment="1">
      <alignment horizontal="right" vertical="center" wrapText="1"/>
    </xf>
    <xf numFmtId="8" fontId="7" fillId="0" borderId="19" xfId="0" applyNumberFormat="1" applyFont="1" applyBorder="1" applyAlignment="1">
      <alignment horizontal="right" vertical="center" wrapText="1"/>
    </xf>
    <xf numFmtId="8" fontId="7" fillId="0" borderId="19" xfId="0" applyNumberFormat="1" applyFont="1" applyBorder="1" applyAlignment="1">
      <alignment horizontal="right" vertical="top" wrapText="1"/>
    </xf>
    <xf numFmtId="0" fontId="9" fillId="2" borderId="9" xfId="0" applyFont="1" applyFill="1" applyBorder="1" applyAlignment="1">
      <alignment horizontal="left" vertical="top"/>
    </xf>
    <xf numFmtId="165" fontId="9" fillId="2" borderId="3" xfId="0" applyNumberFormat="1" applyFont="1" applyFill="1" applyBorder="1" applyAlignment="1">
      <alignment horizontal="right"/>
    </xf>
    <xf numFmtId="8" fontId="9" fillId="2" borderId="4" xfId="0" applyNumberFormat="1" applyFont="1" applyFill="1" applyBorder="1" applyAlignment="1">
      <alignment horizontal="right"/>
    </xf>
    <xf numFmtId="165" fontId="8" fillId="0" borderId="17" xfId="0" applyNumberFormat="1" applyFont="1" applyBorder="1"/>
    <xf numFmtId="165" fontId="8" fillId="0" borderId="7" xfId="0" applyNumberFormat="1" applyFont="1" applyBorder="1"/>
    <xf numFmtId="165" fontId="7" fillId="0" borderId="18" xfId="0" applyNumberFormat="1" applyFont="1" applyBorder="1"/>
    <xf numFmtId="165" fontId="7" fillId="0" borderId="18" xfId="0" applyNumberFormat="1" applyFont="1" applyBorder="1" applyAlignment="1">
      <alignment horizontal="right" vertical="center" wrapText="1"/>
    </xf>
    <xf numFmtId="165" fontId="8" fillId="0" borderId="7" xfId="0" applyNumberFormat="1" applyFont="1" applyBorder="1" applyAlignment="1">
      <alignment vertical="top"/>
    </xf>
    <xf numFmtId="165" fontId="8" fillId="0" borderId="19" xfId="0" applyNumberFormat="1" applyFont="1" applyBorder="1"/>
    <xf numFmtId="0" fontId="9" fillId="2" borderId="11" xfId="0" applyFont="1" applyFill="1" applyBorder="1" applyAlignment="1">
      <alignment horizontal="left" vertical="center"/>
    </xf>
    <xf numFmtId="165" fontId="9" fillId="2" borderId="15" xfId="0" applyNumberFormat="1" applyFont="1" applyFill="1" applyBorder="1" applyAlignment="1">
      <alignment vertical="center"/>
    </xf>
    <xf numFmtId="165" fontId="9" fillId="2" borderId="16" xfId="0" applyNumberFormat="1" applyFont="1" applyFill="1" applyBorder="1" applyAlignment="1">
      <alignment vertical="center"/>
    </xf>
    <xf numFmtId="165" fontId="6" fillId="2" borderId="3" xfId="0" applyNumberFormat="1" applyFont="1" applyFill="1" applyBorder="1" applyAlignment="1">
      <alignment horizontal="right" vertical="top" wrapText="1" readingOrder="1"/>
    </xf>
    <xf numFmtId="8" fontId="10" fillId="0" borderId="0" xfId="0" applyNumberFormat="1" applyFont="1" applyAlignment="1">
      <alignment horizontal="right" vertical="center"/>
    </xf>
    <xf numFmtId="8" fontId="8" fillId="0" borderId="18" xfId="0" applyNumberFormat="1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164" fontId="7" fillId="0" borderId="18" xfId="0" applyNumberFormat="1" applyFont="1" applyBorder="1" applyAlignment="1">
      <alignment horizontal="right" vertical="center" wrapText="1" readingOrder="1"/>
    </xf>
    <xf numFmtId="165" fontId="8" fillId="0" borderId="7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13" fillId="0" borderId="0" xfId="0" applyFont="1" applyAlignment="1">
      <alignment horizontal="center" vertical="top" wrapText="1" readingOrder="1"/>
    </xf>
    <xf numFmtId="0" fontId="1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12" xfId="0" applyFont="1" applyFill="1" applyBorder="1" applyAlignment="1">
      <alignment horizontal="center" vertical="center" wrapText="1" readingOrder="1"/>
    </xf>
    <xf numFmtId="0" fontId="5" fillId="2" borderId="13" xfId="0" applyFont="1" applyFill="1" applyBorder="1" applyAlignment="1">
      <alignment horizontal="center" vertical="center" wrapText="1" readingOrder="1"/>
    </xf>
    <xf numFmtId="0" fontId="5" fillId="2" borderId="5" xfId="0" applyFont="1" applyFill="1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center" vertical="center" wrapText="1" readingOrder="1"/>
    </xf>
    <xf numFmtId="0" fontId="5" fillId="2" borderId="14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1E1E1E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826605</xdr:colOff>
      <xdr:row>50</xdr:row>
      <xdr:rowOff>1242</xdr:rowOff>
    </xdr:from>
    <xdr:to>
      <xdr:col>3</xdr:col>
      <xdr:colOff>704022</xdr:colOff>
      <xdr:row>50</xdr:row>
      <xdr:rowOff>1242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1F3CB58-C300-40E2-BF48-83944354230B}"/>
            </a:ext>
          </a:extLst>
        </xdr:cNvPr>
        <xdr:cNvCxnSpPr/>
      </xdr:nvCxnSpPr>
      <xdr:spPr>
        <a:xfrm>
          <a:off x="3969855" y="10545417"/>
          <a:ext cx="17919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663852</xdr:colOff>
      <xdr:row>50</xdr:row>
      <xdr:rowOff>1242</xdr:rowOff>
    </xdr:from>
    <xdr:to>
      <xdr:col>6</xdr:col>
      <xdr:colOff>523048</xdr:colOff>
      <xdr:row>50</xdr:row>
      <xdr:rowOff>1242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0D898AD-CC55-4AB7-BD5A-53C7D3E095B4}"/>
            </a:ext>
          </a:extLst>
        </xdr:cNvPr>
        <xdr:cNvCxnSpPr/>
      </xdr:nvCxnSpPr>
      <xdr:spPr>
        <a:xfrm>
          <a:off x="6778902" y="10545417"/>
          <a:ext cx="195469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49</xdr:row>
      <xdr:rowOff>70817</xdr:rowOff>
    </xdr:from>
    <xdr:to>
      <xdr:col>6</xdr:col>
      <xdr:colOff>834471</xdr:colOff>
      <xdr:row>53</xdr:row>
      <xdr:rowOff>150329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BC99DA75-04C6-4C48-9CFF-4656E6B606A5}"/>
            </a:ext>
          </a:extLst>
        </xdr:cNvPr>
        <xdr:cNvSpPr txBox="1"/>
      </xdr:nvSpPr>
      <xdr:spPr>
        <a:xfrm>
          <a:off x="6496050" y="10338767"/>
          <a:ext cx="2510871" cy="8415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LIC. HÉCTOR DANIEL PACHECO CABADA</a:t>
          </a:r>
        </a:p>
        <a:p>
          <a:pPr algn="ctr"/>
          <a:r>
            <a:rPr lang="es-MX" sz="1100" b="1"/>
            <a:t>SUBDIRECTOR</a:t>
          </a:r>
          <a:r>
            <a:rPr lang="es-MX" sz="1100" b="1" baseline="0"/>
            <a:t> DE PROGRAMACIÓN Y PRESUPUESTOS </a:t>
          </a:r>
          <a:endParaRPr lang="es-MX" sz="1100" b="1"/>
        </a:p>
      </xdr:txBody>
    </xdr:sp>
    <xdr:clientData/>
  </xdr:twoCellAnchor>
  <xdr:twoCellAnchor>
    <xdr:from>
      <xdr:col>0</xdr:col>
      <xdr:colOff>921855</xdr:colOff>
      <xdr:row>49</xdr:row>
      <xdr:rowOff>182217</xdr:rowOff>
    </xdr:from>
    <xdr:to>
      <xdr:col>0</xdr:col>
      <xdr:colOff>2713797</xdr:colOff>
      <xdr:row>49</xdr:row>
      <xdr:rowOff>182217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CFC8E053-1F2E-457D-89B6-9ECC17382164}"/>
            </a:ext>
          </a:extLst>
        </xdr:cNvPr>
        <xdr:cNvCxnSpPr/>
      </xdr:nvCxnSpPr>
      <xdr:spPr>
        <a:xfrm>
          <a:off x="921855" y="10450167"/>
          <a:ext cx="17919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552450</xdr:colOff>
      <xdr:row>49</xdr:row>
      <xdr:rowOff>57150</xdr:rowOff>
    </xdr:from>
    <xdr:to>
      <xdr:col>1</xdr:col>
      <xdr:colOff>9525</xdr:colOff>
      <xdr:row>52</xdr:row>
      <xdr:rowOff>106845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E29A70D-EFFF-4E60-9817-E44FCBE17FAA}"/>
            </a:ext>
          </a:extLst>
        </xdr:cNvPr>
        <xdr:cNvSpPr txBox="1"/>
      </xdr:nvSpPr>
      <xdr:spPr>
        <a:xfrm>
          <a:off x="552450" y="10325100"/>
          <a:ext cx="2686050" cy="621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MTRA. MARIA DEL ROCIO ADAME MUÑOZ</a:t>
          </a:r>
        </a:p>
        <a:p>
          <a:pPr algn="ctr"/>
          <a:r>
            <a:rPr lang="es-MX" sz="1100" b="1"/>
            <a:t>PRESIDENTA</a:t>
          </a:r>
          <a:r>
            <a:rPr lang="es-MX" sz="1100" b="1" baseline="0"/>
            <a:t> MUNICIPAL</a:t>
          </a:r>
          <a:endParaRPr lang="es-MX" sz="1100" b="1"/>
        </a:p>
      </xdr:txBody>
    </xdr:sp>
    <xdr:clientData/>
  </xdr:twoCellAnchor>
  <xdr:twoCellAnchor>
    <xdr:from>
      <xdr:col>1</xdr:col>
      <xdr:colOff>495300</xdr:colOff>
      <xdr:row>49</xdr:row>
      <xdr:rowOff>57150</xdr:rowOff>
    </xdr:from>
    <xdr:to>
      <xdr:col>4</xdr:col>
      <xdr:colOff>69988</xdr:colOff>
      <xdr:row>52</xdr:row>
      <xdr:rowOff>106845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5D9B218F-5B8D-40DC-98B9-0BC3DB735E83}"/>
            </a:ext>
          </a:extLst>
        </xdr:cNvPr>
        <xdr:cNvSpPr txBox="1"/>
      </xdr:nvSpPr>
      <xdr:spPr>
        <a:xfrm>
          <a:off x="3724275" y="10325100"/>
          <a:ext cx="2517913" cy="621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MTRA. DANIELA LIZBETH URIAS BARAJAS</a:t>
          </a:r>
        </a:p>
        <a:p>
          <a:pPr algn="ctr"/>
          <a:r>
            <a:rPr lang="es-MX" sz="1100" b="1"/>
            <a:t>TESORERA</a:t>
          </a:r>
          <a:r>
            <a:rPr lang="es-MX" sz="1100" b="1" baseline="0"/>
            <a:t> MUNICIPAL</a:t>
          </a:r>
          <a:endParaRPr lang="es-MX" sz="1100" b="1"/>
        </a:p>
      </xdr:txBody>
    </xdr:sp>
    <xdr:clientData/>
  </xdr:twoCellAnchor>
  <xdr:twoCellAnchor editAs="oneCell">
    <xdr:from>
      <xdr:col>0</xdr:col>
      <xdr:colOff>47625</xdr:colOff>
      <xdr:row>64</xdr:row>
      <xdr:rowOff>32071</xdr:rowOff>
    </xdr:from>
    <xdr:to>
      <xdr:col>6</xdr:col>
      <xdr:colOff>942975</xdr:colOff>
      <xdr:row>68</xdr:row>
      <xdr:rowOff>152213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6AEE0B81-C0BE-43D2-B40F-986662E7F9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" t="1" b="3554"/>
        <a:stretch/>
      </xdr:blipFill>
      <xdr:spPr>
        <a:xfrm>
          <a:off x="47625" y="13157521"/>
          <a:ext cx="9067800" cy="882142"/>
        </a:xfrm>
        <a:prstGeom prst="rect">
          <a:avLst/>
        </a:prstGeom>
      </xdr:spPr>
    </xdr:pic>
    <xdr:clientData/>
  </xdr:twoCellAnchor>
  <xdr:twoCellAnchor editAs="oneCell">
    <xdr:from>
      <xdr:col>1</xdr:col>
      <xdr:colOff>504825</xdr:colOff>
      <xdr:row>0</xdr:row>
      <xdr:rowOff>85725</xdr:rowOff>
    </xdr:from>
    <xdr:to>
      <xdr:col>3</xdr:col>
      <xdr:colOff>22142</xdr:colOff>
      <xdr:row>8</xdr:row>
      <xdr:rowOff>176834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0D4A134-2F1B-4E14-B646-19F58CE8B2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92"/>
        <a:stretch/>
      </xdr:blipFill>
      <xdr:spPr>
        <a:xfrm>
          <a:off x="3733800" y="85725"/>
          <a:ext cx="1479467" cy="1615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G52"/>
  <sheetViews>
    <sheetView tabSelected="1" view="pageBreakPreview" topLeftCell="A13" zoomScaleNormal="100" zoomScaleSheetLayoutView="100" workbookViewId="0">
      <selection activeCell="E18" sqref="E18"/>
    </sheetView>
  </sheetViews>
  <sheetFormatPr baseColWidth="10" defaultRowHeight="15"/>
  <cols>
    <col min="1" max="1" width="48.42578125" customWidth="1"/>
    <col min="2" max="4" width="14.7109375" bestFit="1" customWidth="1"/>
    <col min="5" max="5" width="15.28515625" customWidth="1"/>
    <col min="6" max="7" width="14.7109375" bestFit="1" customWidth="1"/>
  </cols>
  <sheetData>
    <row r="10" spans="1:7" ht="15.75">
      <c r="A10" s="41" t="s">
        <v>0</v>
      </c>
      <c r="B10" s="41"/>
      <c r="C10" s="41"/>
      <c r="D10" s="41"/>
      <c r="E10" s="41"/>
      <c r="F10" s="41"/>
      <c r="G10" s="41"/>
    </row>
    <row r="11" spans="1:7" ht="15.75">
      <c r="A11" s="41" t="s">
        <v>1</v>
      </c>
      <c r="B11" s="41"/>
      <c r="C11" s="41"/>
      <c r="D11" s="41"/>
      <c r="E11" s="41"/>
      <c r="F11" s="41"/>
      <c r="G11" s="41"/>
    </row>
    <row r="12" spans="1:7">
      <c r="A12" s="42" t="s">
        <v>26</v>
      </c>
      <c r="B12" s="42"/>
      <c r="C12" s="42"/>
      <c r="D12" s="42"/>
      <c r="E12" s="42"/>
      <c r="F12" s="42"/>
      <c r="G12" s="42"/>
    </row>
    <row r="13" spans="1:7">
      <c r="A13" s="43" t="s">
        <v>27</v>
      </c>
      <c r="B13" s="43"/>
      <c r="C13" s="43"/>
      <c r="D13" s="43"/>
      <c r="E13" s="43"/>
      <c r="F13" s="43"/>
      <c r="G13" s="43"/>
    </row>
    <row r="14" spans="1:7" ht="15.75" thickBot="1">
      <c r="B14" s="3"/>
      <c r="C14" s="3"/>
      <c r="D14" s="3"/>
      <c r="E14" s="3"/>
      <c r="F14" s="3"/>
    </row>
    <row r="15" spans="1:7" ht="17.100000000000001" customHeight="1">
      <c r="A15" s="45" t="s">
        <v>3</v>
      </c>
      <c r="B15" s="49" t="s">
        <v>2</v>
      </c>
      <c r="C15" s="50"/>
      <c r="D15" s="50"/>
      <c r="E15" s="50"/>
      <c r="F15" s="51"/>
      <c r="G15" s="47" t="s">
        <v>8</v>
      </c>
    </row>
    <row r="16" spans="1:7" ht="24.75" customHeight="1">
      <c r="A16" s="46"/>
      <c r="B16" s="4" t="s">
        <v>4</v>
      </c>
      <c r="C16" s="4" t="s">
        <v>16</v>
      </c>
      <c r="D16" s="5" t="s">
        <v>5</v>
      </c>
      <c r="E16" s="5" t="s">
        <v>6</v>
      </c>
      <c r="F16" s="5" t="s">
        <v>7</v>
      </c>
      <c r="G16" s="48"/>
    </row>
    <row r="17" spans="1:7" ht="18" customHeight="1">
      <c r="A17" s="6" t="s">
        <v>9</v>
      </c>
      <c r="B17" s="7">
        <f>+B18+B23+B27</f>
        <v>484688951.46999997</v>
      </c>
      <c r="C17" s="35">
        <f>+C18+C23+C27</f>
        <v>29668888.27</v>
      </c>
      <c r="D17" s="7">
        <f>+D18+D23+D27</f>
        <v>514357839.74000001</v>
      </c>
      <c r="E17" s="7">
        <f>+E18+E23+E27</f>
        <v>353146457.52999997</v>
      </c>
      <c r="F17" s="7">
        <f t="shared" ref="F17" si="0">+F18+F23+F27</f>
        <v>353096050.52999997</v>
      </c>
      <c r="G17" s="8">
        <f>+G18+G23+G27</f>
        <v>161211382.21000001</v>
      </c>
    </row>
    <row r="18" spans="1:7">
      <c r="A18" s="9" t="s">
        <v>17</v>
      </c>
      <c r="B18" s="10">
        <v>308600715.42000002</v>
      </c>
      <c r="C18" s="10">
        <v>5020403.25</v>
      </c>
      <c r="D18" s="10">
        <f>+B18+C18</f>
        <v>313621118.67000002</v>
      </c>
      <c r="E18" s="10">
        <v>215223437.16</v>
      </c>
      <c r="F18" s="10">
        <v>215173030.16</v>
      </c>
      <c r="G18" s="11">
        <f>+D18-E18</f>
        <v>98397681.51000002</v>
      </c>
    </row>
    <row r="19" spans="1:7" ht="15" customHeight="1">
      <c r="A19" s="12" t="s">
        <v>18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1">
        <f t="shared" ref="G19:G26" si="1">+D19-E19</f>
        <v>0</v>
      </c>
    </row>
    <row r="20" spans="1:7">
      <c r="A20" s="14" t="s">
        <v>19</v>
      </c>
      <c r="B20" s="15">
        <v>0</v>
      </c>
      <c r="C20" s="16">
        <v>0</v>
      </c>
      <c r="D20" s="16">
        <v>0</v>
      </c>
      <c r="E20" s="16">
        <v>0</v>
      </c>
      <c r="F20" s="16">
        <v>0</v>
      </c>
      <c r="G20" s="11">
        <f t="shared" si="1"/>
        <v>0</v>
      </c>
    </row>
    <row r="21" spans="1:7" ht="14.25" customHeight="1">
      <c r="A21" s="17" t="s">
        <v>10</v>
      </c>
      <c r="B21" s="15">
        <v>0</v>
      </c>
      <c r="C21" s="16">
        <v>0</v>
      </c>
      <c r="D21" s="16">
        <v>0</v>
      </c>
      <c r="E21" s="16">
        <v>0</v>
      </c>
      <c r="F21" s="16">
        <v>0</v>
      </c>
      <c r="G21" s="11">
        <f t="shared" si="1"/>
        <v>0</v>
      </c>
    </row>
    <row r="22" spans="1:7">
      <c r="A22" s="17" t="s">
        <v>11</v>
      </c>
      <c r="B22" s="15">
        <v>0</v>
      </c>
      <c r="C22" s="16">
        <v>0</v>
      </c>
      <c r="D22" s="16">
        <v>0</v>
      </c>
      <c r="E22" s="16">
        <v>0</v>
      </c>
      <c r="F22" s="16">
        <v>0</v>
      </c>
      <c r="G22" s="11">
        <f t="shared" si="1"/>
        <v>0</v>
      </c>
    </row>
    <row r="23" spans="1:7">
      <c r="A23" s="14" t="s">
        <v>20</v>
      </c>
      <c r="B23" s="37">
        <v>174850182.09</v>
      </c>
      <c r="C23" s="38">
        <v>-5052386.21</v>
      </c>
      <c r="D23" s="39">
        <f>+B23+C23</f>
        <v>169797795.88</v>
      </c>
      <c r="E23" s="37">
        <v>106987833.84</v>
      </c>
      <c r="F23" s="37">
        <v>106987833.84</v>
      </c>
      <c r="G23" s="40">
        <f>+D23-E23</f>
        <v>62809962.039999992</v>
      </c>
    </row>
    <row r="24" spans="1:7" ht="40.5" customHeight="1">
      <c r="A24" s="18" t="s">
        <v>21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1">
        <f t="shared" si="1"/>
        <v>0</v>
      </c>
    </row>
    <row r="25" spans="1:7">
      <c r="A25" s="17" t="s">
        <v>12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1">
        <f t="shared" si="1"/>
        <v>0</v>
      </c>
    </row>
    <row r="26" spans="1:7">
      <c r="A26" s="17" t="s">
        <v>13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1">
        <f t="shared" si="1"/>
        <v>0</v>
      </c>
    </row>
    <row r="27" spans="1:7">
      <c r="A27" s="14" t="s">
        <v>22</v>
      </c>
      <c r="B27" s="20">
        <v>1238053.96</v>
      </c>
      <c r="C27" s="21">
        <v>29700871.23</v>
      </c>
      <c r="D27" s="22">
        <f>+C27+B27</f>
        <v>30938925.190000001</v>
      </c>
      <c r="E27" s="22">
        <v>30935186.530000001</v>
      </c>
      <c r="F27" s="22">
        <v>30935186.530000001</v>
      </c>
      <c r="G27" s="11">
        <f>+D27-E27</f>
        <v>3738.660000000149</v>
      </c>
    </row>
    <row r="28" spans="1:7">
      <c r="A28" s="23" t="s">
        <v>14</v>
      </c>
      <c r="B28" s="24">
        <f>+B34</f>
        <v>0</v>
      </c>
      <c r="C28" s="24">
        <f>+C29+C34</f>
        <v>0</v>
      </c>
      <c r="D28" s="24">
        <f>+D29+D34</f>
        <v>0</v>
      </c>
      <c r="E28" s="24">
        <f t="shared" ref="E28" si="2">+E29+E34</f>
        <v>0</v>
      </c>
      <c r="F28" s="24">
        <f>+F29+F34</f>
        <v>0</v>
      </c>
      <c r="G28" s="25">
        <f>+D28-E28</f>
        <v>0</v>
      </c>
    </row>
    <row r="29" spans="1:7" s="1" customFormat="1">
      <c r="A29" s="12" t="s">
        <v>23</v>
      </c>
      <c r="B29" s="26">
        <v>0</v>
      </c>
      <c r="C29" s="36">
        <v>0</v>
      </c>
      <c r="D29" s="26">
        <f>+B29+C29</f>
        <v>0</v>
      </c>
      <c r="E29" s="26">
        <v>0</v>
      </c>
      <c r="F29" s="26">
        <v>0</v>
      </c>
      <c r="G29" s="27">
        <f>+D29-E29</f>
        <v>0</v>
      </c>
    </row>
    <row r="30" spans="1:7" s="1" customFormat="1">
      <c r="A30" s="12" t="s">
        <v>18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27">
        <v>0</v>
      </c>
    </row>
    <row r="31" spans="1:7" s="1" customFormat="1">
      <c r="A31" s="14" t="s">
        <v>19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27">
        <v>0</v>
      </c>
    </row>
    <row r="32" spans="1:7">
      <c r="A32" s="17" t="s">
        <v>10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27">
        <v>0</v>
      </c>
    </row>
    <row r="33" spans="1:7">
      <c r="A33" s="17" t="s">
        <v>11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27">
        <v>0</v>
      </c>
    </row>
    <row r="34" spans="1:7" s="1" customFormat="1">
      <c r="A34" s="14" t="s">
        <v>24</v>
      </c>
      <c r="B34" s="28">
        <v>0</v>
      </c>
      <c r="C34" s="16">
        <v>0</v>
      </c>
      <c r="D34" s="16">
        <f>+B34+C34</f>
        <v>0</v>
      </c>
      <c r="E34" s="29">
        <v>0</v>
      </c>
      <c r="F34" s="29">
        <v>0</v>
      </c>
      <c r="G34" s="27">
        <f>+D34-E34</f>
        <v>0</v>
      </c>
    </row>
    <row r="35" spans="1:7" s="1" customFormat="1" ht="41.25" customHeight="1">
      <c r="A35" s="18" t="s">
        <v>25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30">
        <v>0</v>
      </c>
    </row>
    <row r="36" spans="1:7">
      <c r="A36" s="17" t="s">
        <v>12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27">
        <v>0</v>
      </c>
    </row>
    <row r="37" spans="1:7">
      <c r="A37" s="17" t="s">
        <v>13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27">
        <v>0</v>
      </c>
    </row>
    <row r="38" spans="1:7" s="1" customFormat="1">
      <c r="A38" s="14" t="s">
        <v>22</v>
      </c>
      <c r="B38" s="31">
        <v>0</v>
      </c>
      <c r="C38" s="31">
        <v>0</v>
      </c>
      <c r="D38" s="31">
        <v>0</v>
      </c>
      <c r="E38" s="31">
        <v>0</v>
      </c>
      <c r="F38" s="31">
        <v>0</v>
      </c>
      <c r="G38" s="27">
        <v>0</v>
      </c>
    </row>
    <row r="39" spans="1:7" ht="21" customHeight="1" thickBot="1">
      <c r="A39" s="32" t="s">
        <v>15</v>
      </c>
      <c r="B39" s="33">
        <f>+B17+B28</f>
        <v>484688951.46999997</v>
      </c>
      <c r="C39" s="33">
        <f>+C17+C28</f>
        <v>29668888.27</v>
      </c>
      <c r="D39" s="33">
        <f t="shared" ref="D39:G39" si="3">+D17+D28</f>
        <v>514357839.74000001</v>
      </c>
      <c r="E39" s="33">
        <f t="shared" si="3"/>
        <v>353146457.52999997</v>
      </c>
      <c r="F39" s="33">
        <f t="shared" si="3"/>
        <v>353096050.52999997</v>
      </c>
      <c r="G39" s="34">
        <f t="shared" si="3"/>
        <v>161211382.21000001</v>
      </c>
    </row>
    <row r="40" spans="1:7">
      <c r="D40" s="2"/>
    </row>
    <row r="50" spans="1:7">
      <c r="A50" s="52"/>
      <c r="B50" s="52"/>
      <c r="C50" s="52"/>
      <c r="D50" s="52"/>
      <c r="E50" s="52"/>
      <c r="F50" s="52"/>
      <c r="G50" s="52"/>
    </row>
    <row r="51" spans="1:7">
      <c r="A51" s="53"/>
      <c r="B51" s="53"/>
      <c r="C51" s="54"/>
      <c r="D51" s="54"/>
      <c r="E51" s="54"/>
      <c r="F51" s="54"/>
      <c r="G51" s="54"/>
    </row>
    <row r="52" spans="1:7">
      <c r="A52" s="44"/>
      <c r="B52" s="44"/>
      <c r="C52" s="44"/>
      <c r="D52" s="44"/>
      <c r="E52" s="44"/>
      <c r="F52" s="44"/>
      <c r="G52" s="44"/>
    </row>
  </sheetData>
  <mergeCells count="16">
    <mergeCell ref="A10:G10"/>
    <mergeCell ref="A11:G11"/>
    <mergeCell ref="A12:G12"/>
    <mergeCell ref="A13:G13"/>
    <mergeCell ref="A52:B52"/>
    <mergeCell ref="C52:D52"/>
    <mergeCell ref="E52:G52"/>
    <mergeCell ref="A15:A16"/>
    <mergeCell ref="G15:G16"/>
    <mergeCell ref="B15:F15"/>
    <mergeCell ref="A50:B50"/>
    <mergeCell ref="C50:D50"/>
    <mergeCell ref="E50:G50"/>
    <mergeCell ref="A51:B51"/>
    <mergeCell ref="C51:D51"/>
    <mergeCell ref="E51:G51"/>
  </mergeCells>
  <pageMargins left="0.59055118110236227" right="0.39370078740157483" top="0.59055118110236227" bottom="0.39370078740157483" header="0.39370078740157483" footer="0.39370078740157483"/>
  <pageSetup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rptEstadoAnaliticoEjerPresEgreD</vt:lpstr>
      <vt:lpstr>rptEstadoAnaliticoEjerPresEgreD!Área_de_impresión</vt:lpstr>
      <vt:lpstr>rptEstadoAnaliticoEjerPresEgreD!Títulos_a_imprimir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Franco Murguia</dc:creator>
  <cp:lastModifiedBy>Jefe Presupuestos</cp:lastModifiedBy>
  <cp:lastPrinted>2024-10-28T17:49:00Z</cp:lastPrinted>
  <dcterms:created xsi:type="dcterms:W3CDTF">2020-04-03T23:21:25Z</dcterms:created>
  <dcterms:modified xsi:type="dcterms:W3CDTF">2024-10-28T17:49:03Z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