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Publica\Desktop\AYUNTAMIENTO\2019\4to trimestre\"/>
    </mc:Choice>
  </mc:AlternateContent>
  <bookViews>
    <workbookView xWindow="0" yWindow="0" windowWidth="28800" windowHeight="11235"/>
  </bookViews>
  <sheets>
    <sheet name="rptEstadoAnaliticoEjerPresEgreD" sheetId="1" r:id="rId1"/>
  </sheets>
  <definedNames>
    <definedName name="_xlnm.Print_Area" localSheetId="0">rptEstadoAnaliticoEjerPresEgreD!$A$1:$N$47</definedName>
    <definedName name="_xlnm.Print_Titles" localSheetId="0">rptEstadoAnaliticoEjerPresEgreD!$1:$6</definedName>
  </definedNames>
  <calcPr calcId="162913"/>
</workbook>
</file>

<file path=xl/calcChain.xml><?xml version="1.0" encoding="utf-8"?>
<calcChain xmlns="http://schemas.openxmlformats.org/spreadsheetml/2006/main">
  <c r="F31" i="1" l="1"/>
  <c r="I20" i="1"/>
  <c r="J20" i="1"/>
  <c r="K20" i="1"/>
  <c r="L20" i="1"/>
  <c r="M20" i="1"/>
  <c r="H20" i="1"/>
  <c r="N20" i="1" s="1"/>
  <c r="G20" i="1"/>
  <c r="E20" i="1"/>
  <c r="N26" i="1"/>
  <c r="N21" i="1"/>
  <c r="H9" i="1"/>
  <c r="H31" i="1" s="1"/>
  <c r="I9" i="1"/>
  <c r="J9" i="1"/>
  <c r="K9" i="1"/>
  <c r="M9" i="1"/>
  <c r="G9" i="1"/>
  <c r="E9" i="1"/>
  <c r="E31" i="1" s="1"/>
  <c r="N19" i="1"/>
  <c r="N15" i="1"/>
  <c r="N9" i="1" s="1"/>
  <c r="L10" i="1"/>
  <c r="L9" i="1" s="1"/>
  <c r="G31" i="1" l="1"/>
  <c r="N31" i="1"/>
  <c r="K31" i="1"/>
  <c r="J31" i="1"/>
  <c r="M31" i="1"/>
  <c r="I31" i="1"/>
  <c r="L31" i="1"/>
</calcChain>
</file>

<file path=xl/sharedStrings.xml><?xml version="1.0" encoding="utf-8"?>
<sst xmlns="http://schemas.openxmlformats.org/spreadsheetml/2006/main" count="36" uniqueCount="27">
  <si>
    <t>Ayuntamiento Municipal de Playas de Rosarito, B.C.</t>
  </si>
  <si>
    <t>Estado Analítico del Ejercicio del Presupuesto de Egresos Detallado - LDF</t>
  </si>
  <si>
    <t/>
  </si>
  <si>
    <t>Egresos</t>
  </si>
  <si>
    <t>Concepto</t>
  </si>
  <si>
    <t>Aprobado</t>
  </si>
  <si>
    <r>
      <rPr>
        <b/>
        <sz val="9"/>
        <color rgb="FF1E1E1E"/>
        <rFont val="arial"/>
      </rPr>
      <t xml:space="preserve">Ampliaciones/
</t>
    </r>
    <r>
      <rPr>
        <b/>
        <sz val="9"/>
        <color rgb="FF1E1E1E"/>
        <rFont val="arial"/>
      </rPr>
      <t>(Reducciones)</t>
    </r>
  </si>
  <si>
    <t>Modificado</t>
  </si>
  <si>
    <t>Devengado</t>
  </si>
  <si>
    <t>Pagado</t>
  </si>
  <si>
    <t>Subejercicio</t>
  </si>
  <si>
    <t>I. GASTO NO ETIQUETADO</t>
  </si>
  <si>
    <r>
      <rPr>
        <b/>
        <sz val="9"/>
        <color rgb="FF000000"/>
        <rFont val="Arial"/>
        <family val="2"/>
      </rPr>
      <t xml:space="preserve">A. </t>
    </r>
    <r>
      <rPr>
        <sz val="9"/>
        <color rgb="FF000000"/>
        <rFont val="Arial"/>
        <family val="2"/>
      </rPr>
      <t>PERSONAL ADMINISTRATIVO Y DE SERVICIO PÚBLICO</t>
    </r>
  </si>
  <si>
    <r>
      <t xml:space="preserve">B. </t>
    </r>
    <r>
      <rPr>
        <sz val="9"/>
        <color rgb="FF000000"/>
        <rFont val="Arial"/>
        <family val="2"/>
      </rPr>
      <t>MAGISTERIO</t>
    </r>
  </si>
  <si>
    <t>c1) PERSONAL ADMINISTRATIVO</t>
  </si>
  <si>
    <t>c2) PERSONAL MÉDICO, PARAMÉDICO Y AFIN</t>
  </si>
  <si>
    <r>
      <t xml:space="preserve">C. </t>
    </r>
    <r>
      <rPr>
        <sz val="9"/>
        <rFont val="Arial"/>
        <family val="2"/>
      </rPr>
      <t>SERVICIOS DE SALUD (C=c1+c2)</t>
    </r>
  </si>
  <si>
    <r>
      <t>D.</t>
    </r>
    <r>
      <rPr>
        <sz val="9"/>
        <rFont val="Arial"/>
        <family val="2"/>
      </rPr>
      <t xml:space="preserve"> SEGURIDAD PÚBLIA</t>
    </r>
  </si>
  <si>
    <r>
      <t xml:space="preserve">E.  </t>
    </r>
    <r>
      <rPr>
        <sz val="9"/>
        <rFont val="Arial"/>
        <family val="2"/>
      </rPr>
      <t>GASTOS ASOCIADOS A LA IMPLEMENTACIÓN DE NUEVAS LEYES FEDERALES O REFORMAS A LAS MISMAS (E=e1+e2)</t>
    </r>
  </si>
  <si>
    <t>e1) NOMBRE DEL PROGRAMA O LEY 1</t>
  </si>
  <si>
    <t>e2) NOMBRE DEL PROGRAMA O LEY 2</t>
  </si>
  <si>
    <r>
      <t xml:space="preserve">F. </t>
    </r>
    <r>
      <rPr>
        <sz val="11"/>
        <rFont val="Calibri"/>
        <family val="2"/>
      </rPr>
      <t>SENTENCIAS LABORALES DEFINITIVAS</t>
    </r>
  </si>
  <si>
    <t>II. GASTO ETIQUETADO</t>
  </si>
  <si>
    <t>III. TOTAL DEL GASTO (III=I+II)</t>
  </si>
  <si>
    <r>
      <t xml:space="preserve">F. </t>
    </r>
    <r>
      <rPr>
        <sz val="9"/>
        <rFont val="Arial"/>
        <family val="2"/>
      </rPr>
      <t>SENTENCIAS LABORALES DEFINITIVAS</t>
    </r>
  </si>
  <si>
    <t>Clasificación de Servicios Personales por Categoria</t>
  </si>
  <si>
    <t>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</si>
</sst>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1E1E1E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medium">
        <color auto="1"/>
      </left>
      <right/>
      <top/>
      <bottom style="thin">
        <color rgb="FFFFFFFF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rgb="FFFFFFFF"/>
      </right>
      <top style="thin">
        <color rgb="FFFFFFFF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ck">
        <color rgb="FFFFFFFF"/>
      </right>
      <top/>
      <bottom style="thick">
        <color rgb="FFFFFFFF"/>
      </bottom>
      <diagonal/>
    </border>
    <border>
      <left/>
      <right style="medium">
        <color auto="1"/>
      </right>
      <top/>
      <bottom style="thick">
        <color rgb="FFFFFFFF"/>
      </bottom>
      <diagonal/>
    </border>
    <border>
      <left style="medium">
        <color auto="1"/>
      </left>
      <right/>
      <top style="thick">
        <color rgb="FFFFFFFF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4">
    <xf numFmtId="0" fontId="1" fillId="0" borderId="0" xfId="0" applyFont="1" applyFill="1" applyBorder="1"/>
    <xf numFmtId="0" fontId="1" fillId="2" borderId="1" xfId="0" applyNumberFormat="1" applyFont="1" applyFill="1" applyBorder="1" applyAlignment="1">
      <alignment vertical="top" wrapText="1"/>
    </xf>
    <xf numFmtId="0" fontId="6" fillId="3" borderId="6" xfId="0" applyNumberFormat="1" applyFont="1" applyFill="1" applyBorder="1" applyAlignment="1">
      <alignment horizontal="center" vertical="center" wrapText="1" readingOrder="1"/>
    </xf>
    <xf numFmtId="0" fontId="5" fillId="3" borderId="6" xfId="0" applyNumberFormat="1" applyFont="1" applyFill="1" applyBorder="1" applyAlignment="1">
      <alignment horizontal="center" vertical="center" wrapText="1" readingOrder="1"/>
    </xf>
    <xf numFmtId="0" fontId="1" fillId="3" borderId="6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top" wrapText="1" readingOrder="1"/>
    </xf>
    <xf numFmtId="165" fontId="8" fillId="0" borderId="12" xfId="0" applyNumberFormat="1" applyFont="1" applyFill="1" applyBorder="1" applyAlignment="1">
      <alignment horizontal="right" vertical="top" wrapText="1" readingOrder="1"/>
    </xf>
    <xf numFmtId="165" fontId="9" fillId="0" borderId="0" xfId="0" applyNumberFormat="1" applyFont="1" applyFill="1" applyBorder="1"/>
    <xf numFmtId="165" fontId="11" fillId="0" borderId="0" xfId="0" applyNumberFormat="1" applyFont="1" applyFill="1" applyBorder="1"/>
    <xf numFmtId="165" fontId="13" fillId="0" borderId="0" xfId="0" applyNumberFormat="1" applyFont="1" applyFill="1" applyBorder="1"/>
    <xf numFmtId="165" fontId="13" fillId="0" borderId="0" xfId="0" applyNumberFormat="1" applyFont="1" applyFill="1" applyBorder="1" applyAlignment="1"/>
    <xf numFmtId="0" fontId="11" fillId="0" borderId="0" xfId="0" applyFont="1" applyFill="1" applyBorder="1"/>
    <xf numFmtId="8" fontId="13" fillId="0" borderId="0" xfId="0" applyNumberFormat="1" applyFont="1" applyFill="1" applyBorder="1"/>
    <xf numFmtId="0" fontId="13" fillId="0" borderId="0" xfId="0" applyFont="1" applyFill="1" applyBorder="1"/>
    <xf numFmtId="165" fontId="13" fillId="0" borderId="0" xfId="0" applyNumberFormat="1" applyFont="1" applyFill="1" applyBorder="1" applyAlignment="1">
      <alignment vertical="top"/>
    </xf>
    <xf numFmtId="8" fontId="8" fillId="0" borderId="20" xfId="0" applyNumberFormat="1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right" vertical="top" wrapText="1"/>
    </xf>
    <xf numFmtId="8" fontId="8" fillId="0" borderId="21" xfId="0" applyNumberFormat="1" applyFont="1" applyFill="1" applyBorder="1"/>
    <xf numFmtId="8" fontId="8" fillId="0" borderId="20" xfId="0" applyNumberFormat="1" applyFont="1" applyFill="1" applyBorder="1" applyAlignment="1">
      <alignment horizontal="right" vertical="top" wrapText="1"/>
    </xf>
    <xf numFmtId="8" fontId="6" fillId="3" borderId="17" xfId="0" applyNumberFormat="1" applyFont="1" applyFill="1" applyBorder="1" applyAlignment="1">
      <alignment horizontal="right" vertical="top" wrapText="1" readingOrder="1"/>
    </xf>
    <xf numFmtId="0" fontId="1" fillId="3" borderId="17" xfId="0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Border="1"/>
    <xf numFmtId="165" fontId="8" fillId="0" borderId="20" xfId="0" applyNumberFormat="1" applyFont="1" applyFill="1" applyBorder="1" applyAlignment="1">
      <alignment horizontal="right" vertical="center" wrapText="1"/>
    </xf>
    <xf numFmtId="165" fontId="8" fillId="0" borderId="20" xfId="0" applyNumberFormat="1" applyFont="1" applyFill="1" applyBorder="1" applyAlignment="1">
      <alignment horizontal="right" vertical="top" wrapText="1"/>
    </xf>
    <xf numFmtId="165" fontId="12" fillId="3" borderId="0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right"/>
    </xf>
    <xf numFmtId="165" fontId="10" fillId="3" borderId="0" xfId="0" applyNumberFormat="1" applyFont="1" applyFill="1" applyBorder="1" applyAlignment="1">
      <alignment horizontal="right"/>
    </xf>
    <xf numFmtId="8" fontId="6" fillId="3" borderId="23" xfId="0" applyNumberFormat="1" applyFont="1" applyFill="1" applyBorder="1" applyAlignment="1">
      <alignment horizontal="right" vertical="top" wrapText="1" readingOrder="1"/>
    </xf>
    <xf numFmtId="165" fontId="13" fillId="0" borderId="25" xfId="0" applyNumberFormat="1" applyFont="1" applyFill="1" applyBorder="1"/>
    <xf numFmtId="8" fontId="13" fillId="0" borderId="25" xfId="0" applyNumberFormat="1" applyFont="1" applyFill="1" applyBorder="1"/>
    <xf numFmtId="165" fontId="13" fillId="0" borderId="25" xfId="0" applyNumberFormat="1" applyFont="1" applyFill="1" applyBorder="1" applyAlignment="1">
      <alignment vertical="top"/>
    </xf>
    <xf numFmtId="8" fontId="12" fillId="3" borderId="25" xfId="0" applyNumberFormat="1" applyFont="1" applyFill="1" applyBorder="1" applyAlignment="1">
      <alignment horizontal="right"/>
    </xf>
    <xf numFmtId="165" fontId="12" fillId="3" borderId="31" xfId="0" applyNumberFormat="1" applyFont="1" applyFill="1" applyBorder="1" applyAlignment="1">
      <alignment vertical="center"/>
    </xf>
    <xf numFmtId="165" fontId="12" fillId="3" borderId="32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wrapText="1" readingOrder="1"/>
    </xf>
    <xf numFmtId="0" fontId="1" fillId="0" borderId="0" xfId="0" applyNumberFormat="1" applyFont="1" applyFill="1" applyBorder="1" applyAlignment="1">
      <alignment wrapText="1"/>
    </xf>
    <xf numFmtId="0" fontId="14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vertical="top" wrapText="1"/>
    </xf>
    <xf numFmtId="165" fontId="13" fillId="0" borderId="0" xfId="0" applyNumberFormat="1" applyFont="1" applyFill="1" applyBorder="1" applyAlignment="1">
      <alignment horizontal="right"/>
    </xf>
    <xf numFmtId="0" fontId="13" fillId="0" borderId="29" xfId="0" applyFont="1" applyFill="1" applyBorder="1" applyAlignment="1">
      <alignment horizontal="left" vertical="top" indent="1"/>
    </xf>
    <xf numFmtId="0" fontId="13" fillId="0" borderId="0" xfId="0" applyFont="1" applyFill="1" applyBorder="1" applyAlignment="1">
      <alignment horizontal="left" vertical="top" indent="1"/>
    </xf>
    <xf numFmtId="0" fontId="12" fillId="0" borderId="28" xfId="0" applyFont="1" applyFill="1" applyBorder="1" applyAlignment="1">
      <alignment horizontal="left" vertical="top"/>
    </xf>
    <xf numFmtId="0" fontId="12" fillId="0" borderId="19" xfId="0" applyFont="1" applyFill="1" applyBorder="1" applyAlignment="1">
      <alignment horizontal="left" vertical="top"/>
    </xf>
    <xf numFmtId="165" fontId="13" fillId="0" borderId="19" xfId="0" applyNumberFormat="1" applyFont="1" applyFill="1" applyBorder="1" applyAlignment="1">
      <alignment horizontal="right"/>
    </xf>
    <xf numFmtId="0" fontId="9" fillId="0" borderId="29" xfId="0" applyFont="1" applyFill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12" fillId="0" borderId="29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29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7" fillId="0" borderId="26" xfId="0" applyNumberFormat="1" applyFont="1" applyFill="1" applyBorder="1" applyAlignment="1">
      <alignment vertical="top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165" fontId="8" fillId="0" borderId="12" xfId="0" applyNumberFormat="1" applyFont="1" applyFill="1" applyBorder="1" applyAlignment="1">
      <alignment horizontal="right" vertical="top" wrapText="1" readingOrder="1"/>
    </xf>
    <xf numFmtId="165" fontId="11" fillId="0" borderId="14" xfId="0" applyNumberFormat="1" applyFont="1" applyFill="1" applyBorder="1" applyAlignment="1">
      <alignment vertical="top" wrapText="1"/>
    </xf>
    <xf numFmtId="165" fontId="11" fillId="0" borderId="13" xfId="0" applyNumberFormat="1" applyFont="1" applyFill="1" applyBorder="1" applyAlignment="1">
      <alignment vertical="top" wrapText="1"/>
    </xf>
    <xf numFmtId="165" fontId="11" fillId="0" borderId="27" xfId="0" applyNumberFormat="1" applyFont="1" applyFill="1" applyBorder="1" applyAlignment="1">
      <alignment vertical="top" wrapText="1"/>
    </xf>
    <xf numFmtId="0" fontId="12" fillId="3" borderId="30" xfId="0" applyFont="1" applyFill="1" applyBorder="1" applyAlignment="1">
      <alignment horizontal="left" vertical="center"/>
    </xf>
    <xf numFmtId="0" fontId="12" fillId="3" borderId="31" xfId="0" applyFont="1" applyFill="1" applyBorder="1" applyAlignment="1">
      <alignment horizontal="left" vertical="center"/>
    </xf>
    <xf numFmtId="0" fontId="8" fillId="0" borderId="24" xfId="0" applyNumberFormat="1" applyFont="1" applyFill="1" applyBorder="1" applyAlignment="1">
      <alignment vertical="top" wrapText="1" readingOrder="1"/>
    </xf>
    <xf numFmtId="0" fontId="9" fillId="0" borderId="15" xfId="0" applyNumberFormat="1" applyFont="1" applyFill="1" applyBorder="1" applyAlignment="1">
      <alignment vertical="top" wrapText="1"/>
    </xf>
    <xf numFmtId="0" fontId="9" fillId="0" borderId="16" xfId="0" applyNumberFormat="1" applyFont="1" applyFill="1" applyBorder="1" applyAlignment="1">
      <alignment vertical="top" wrapText="1"/>
    </xf>
    <xf numFmtId="0" fontId="10" fillId="0" borderId="29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2" fillId="3" borderId="29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/>
    </xf>
    <xf numFmtId="0" fontId="7" fillId="3" borderId="22" xfId="0" applyNumberFormat="1" applyFont="1" applyFill="1" applyBorder="1" applyAlignment="1">
      <alignment horizontal="left" vertical="top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NumberFormat="1" applyFont="1" applyFill="1" applyBorder="1" applyAlignment="1">
      <alignment horizontal="center" vertical="center" wrapText="1" readingOrder="1"/>
    </xf>
    <xf numFmtId="0" fontId="5" fillId="3" borderId="5" xfId="0" applyNumberFormat="1" applyFont="1" applyFill="1" applyBorder="1" applyAlignment="1">
      <alignment horizontal="center" vertical="center" wrapText="1" readingOrder="1"/>
    </xf>
    <xf numFmtId="0" fontId="5" fillId="3" borderId="6" xfId="0" applyNumberFormat="1" applyFont="1" applyFill="1" applyBorder="1" applyAlignment="1">
      <alignment horizontal="center" vertical="center" wrapText="1" readingOrder="1"/>
    </xf>
    <xf numFmtId="0" fontId="4" fillId="3" borderId="8" xfId="0" applyNumberFormat="1" applyFont="1" applyFill="1" applyBorder="1" applyAlignment="1">
      <alignment horizontal="center" vertical="center" wrapText="1" readingOrder="1"/>
    </xf>
    <xf numFmtId="0" fontId="4" fillId="3" borderId="9" xfId="0" applyNumberFormat="1" applyFont="1" applyFill="1" applyBorder="1" applyAlignment="1">
      <alignment horizontal="center" vertical="center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164" fontId="8" fillId="0" borderId="11" xfId="0" applyNumberFormat="1" applyFont="1" applyFill="1" applyBorder="1" applyAlignment="1">
      <alignment horizontal="right" vertical="top" wrapText="1" readingOrder="1"/>
    </xf>
    <xf numFmtId="0" fontId="11" fillId="0" borderId="18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vertical="top" wrapText="1"/>
    </xf>
    <xf numFmtId="0" fontId="11" fillId="0" borderId="25" xfId="0" applyNumberFormat="1" applyFont="1" applyFill="1" applyBorder="1" applyAlignment="1">
      <alignment vertical="top" wrapText="1"/>
    </xf>
    <xf numFmtId="0" fontId="6" fillId="3" borderId="6" xfId="0" applyNumberFormat="1" applyFont="1" applyFill="1" applyBorder="1" applyAlignment="1">
      <alignment horizontal="center" vertical="center" wrapText="1" readingOrder="1"/>
    </xf>
    <xf numFmtId="0" fontId="1" fillId="3" borderId="6" xfId="0" applyNumberFormat="1" applyFont="1" applyFill="1" applyBorder="1" applyAlignment="1">
      <alignment vertical="center" wrapText="1"/>
    </xf>
    <xf numFmtId="0" fontId="1" fillId="3" borderId="7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554935</xdr:colOff>
      <xdr:row>42</xdr:row>
      <xdr:rowOff>124238</xdr:rowOff>
    </xdr:from>
    <xdr:to>
      <xdr:col>3</xdr:col>
      <xdr:colOff>1755912</xdr:colOff>
      <xdr:row>45</xdr:row>
      <xdr:rowOff>10095</xdr:rowOff>
    </xdr:to>
    <xdr:sp macro="" textlink="">
      <xdr:nvSpPr>
        <xdr:cNvPr id="2" name="CuadroTexto 1"/>
        <xdr:cNvSpPr txBox="1"/>
      </xdr:nvSpPr>
      <xdr:spPr>
        <a:xfrm>
          <a:off x="621196" y="9914281"/>
          <a:ext cx="2203173" cy="457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C. HILDA ARACELI BROWN FIGUEREDO</a:t>
          </a:r>
        </a:p>
        <a:p>
          <a:pPr algn="ctr"/>
          <a:r>
            <a:rPr lang="es-MX" sz="1000"/>
            <a:t>PRESIDENTE MUNICIPAL</a:t>
          </a:r>
        </a:p>
      </xdr:txBody>
    </xdr:sp>
    <xdr:clientData/>
  </xdr:twoCellAnchor>
  <xdr:twoCellAnchor>
    <xdr:from>
      <xdr:col>3</xdr:col>
      <xdr:colOff>2070652</xdr:colOff>
      <xdr:row>42</xdr:row>
      <xdr:rowOff>124239</xdr:rowOff>
    </xdr:from>
    <xdr:to>
      <xdr:col>7</xdr:col>
      <xdr:colOff>283939</xdr:colOff>
      <xdr:row>45</xdr:row>
      <xdr:rowOff>87278</xdr:rowOff>
    </xdr:to>
    <xdr:sp macro="" textlink="">
      <xdr:nvSpPr>
        <xdr:cNvPr id="3" name="CuadroTexto 2"/>
        <xdr:cNvSpPr txBox="1"/>
      </xdr:nvSpPr>
      <xdr:spPr>
        <a:xfrm>
          <a:off x="3139109" y="9914282"/>
          <a:ext cx="2205504" cy="534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LIC. MANUEL ZERMEÑO CHAVEZ</a:t>
          </a:r>
        </a:p>
        <a:p>
          <a:pPr algn="ctr"/>
          <a:r>
            <a:rPr lang="es-MX" sz="1000"/>
            <a:t>TESORERO MUNICIPAL</a:t>
          </a:r>
        </a:p>
      </xdr:txBody>
    </xdr:sp>
    <xdr:clientData/>
  </xdr:twoCellAnchor>
  <xdr:twoCellAnchor>
    <xdr:from>
      <xdr:col>7</xdr:col>
      <xdr:colOff>761998</xdr:colOff>
      <xdr:row>42</xdr:row>
      <xdr:rowOff>115957</xdr:rowOff>
    </xdr:from>
    <xdr:to>
      <xdr:col>13</xdr:col>
      <xdr:colOff>124236</xdr:colOff>
      <xdr:row>45</xdr:row>
      <xdr:rowOff>104</xdr:rowOff>
    </xdr:to>
    <xdr:sp macro="" textlink="">
      <xdr:nvSpPr>
        <xdr:cNvPr id="4" name="CuadroTexto 3"/>
        <xdr:cNvSpPr txBox="1"/>
      </xdr:nvSpPr>
      <xdr:spPr>
        <a:xfrm>
          <a:off x="5822672" y="9906000"/>
          <a:ext cx="2236303" cy="4556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LIC. HECTOR DANIEL PACHECO CABADA</a:t>
          </a:r>
        </a:p>
        <a:p>
          <a:pPr algn="ctr"/>
          <a:r>
            <a:rPr lang="es-MX" sz="1000"/>
            <a:t>SUB-DIR. PROG. Y PRESUPUESTOS</a:t>
          </a:r>
        </a:p>
      </xdr:txBody>
    </xdr:sp>
    <xdr:clientData/>
  </xdr:twoCellAnchor>
  <xdr:twoCellAnchor>
    <xdr:from>
      <xdr:col>1</xdr:col>
      <xdr:colOff>770283</xdr:colOff>
      <xdr:row>42</xdr:row>
      <xdr:rowOff>182217</xdr:rowOff>
    </xdr:from>
    <xdr:to>
      <xdr:col>3</xdr:col>
      <xdr:colOff>1524000</xdr:colOff>
      <xdr:row>42</xdr:row>
      <xdr:rowOff>182217</xdr:rowOff>
    </xdr:to>
    <xdr:cxnSp macro="">
      <xdr:nvCxnSpPr>
        <xdr:cNvPr id="6" name="Conector recto 5"/>
        <xdr:cNvCxnSpPr/>
      </xdr:nvCxnSpPr>
      <xdr:spPr>
        <a:xfrm>
          <a:off x="836544" y="9972260"/>
          <a:ext cx="17559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44726</xdr:colOff>
      <xdr:row>42</xdr:row>
      <xdr:rowOff>177248</xdr:rowOff>
    </xdr:from>
    <xdr:to>
      <xdr:col>10</xdr:col>
      <xdr:colOff>848139</xdr:colOff>
      <xdr:row>42</xdr:row>
      <xdr:rowOff>177248</xdr:rowOff>
    </xdr:to>
    <xdr:cxnSp macro="">
      <xdr:nvCxnSpPr>
        <xdr:cNvPr id="7" name="Conector recto 6"/>
        <xdr:cNvCxnSpPr/>
      </xdr:nvCxnSpPr>
      <xdr:spPr>
        <a:xfrm>
          <a:off x="6057900" y="9967291"/>
          <a:ext cx="17559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215347</xdr:colOff>
      <xdr:row>42</xdr:row>
      <xdr:rowOff>180560</xdr:rowOff>
    </xdr:from>
    <xdr:to>
      <xdr:col>7</xdr:col>
      <xdr:colOff>81169</xdr:colOff>
      <xdr:row>42</xdr:row>
      <xdr:rowOff>180560</xdr:rowOff>
    </xdr:to>
    <xdr:cxnSp macro="">
      <xdr:nvCxnSpPr>
        <xdr:cNvPr id="8" name="Conector recto 7"/>
        <xdr:cNvCxnSpPr/>
      </xdr:nvCxnSpPr>
      <xdr:spPr>
        <a:xfrm>
          <a:off x="3379304" y="9970603"/>
          <a:ext cx="176253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tabSelected="1" view="pageBreakPreview" zoomScale="115" zoomScaleNormal="100" zoomScaleSheetLayoutView="115" workbookViewId="0">
      <selection activeCell="A48" sqref="A48:XFD53"/>
    </sheetView>
  </sheetViews>
  <sheetFormatPr baseColWidth="10" defaultRowHeight="15"/>
  <cols>
    <col min="1" max="1" width="1" customWidth="1"/>
    <col min="2" max="2" width="15" customWidth="1"/>
    <col min="3" max="3" width="0" hidden="1" customWidth="1"/>
    <col min="4" max="4" width="31.42578125" customWidth="1"/>
    <col min="5" max="5" width="14.28515625" bestFit="1" customWidth="1"/>
    <col min="6" max="6" width="0.28515625" customWidth="1"/>
    <col min="7" max="7" width="13.85546875" bestFit="1" customWidth="1"/>
    <col min="8" max="8" width="14.28515625" bestFit="1" customWidth="1"/>
    <col min="9" max="9" width="0" hidden="1" customWidth="1"/>
    <col min="10" max="11" width="14.28515625" bestFit="1" customWidth="1"/>
    <col min="12" max="13" width="0.140625" customWidth="1"/>
    <col min="14" max="14" width="12.28515625" bestFit="1" customWidth="1"/>
    <col min="15" max="15" width="0.5703125" customWidth="1"/>
  </cols>
  <sheetData>
    <row r="1" spans="1:15" ht="136.5" customHeight="1"/>
    <row r="2" spans="1:15" ht="17.100000000000001" customHeight="1">
      <c r="C2" s="1"/>
      <c r="D2" s="34" t="s">
        <v>0</v>
      </c>
      <c r="E2" s="35"/>
      <c r="F2" s="35"/>
      <c r="G2" s="35"/>
      <c r="H2" s="35"/>
      <c r="I2" s="35"/>
      <c r="J2" s="35"/>
      <c r="K2" s="35"/>
      <c r="L2" s="35"/>
    </row>
    <row r="3" spans="1:15" ht="17.100000000000001" customHeight="1">
      <c r="C3" s="1"/>
      <c r="D3" s="34" t="s">
        <v>1</v>
      </c>
      <c r="E3" s="35"/>
      <c r="F3" s="35"/>
      <c r="G3" s="35"/>
      <c r="H3" s="35"/>
      <c r="I3" s="35"/>
      <c r="J3" s="35"/>
      <c r="K3" s="35"/>
      <c r="L3" s="35"/>
    </row>
    <row r="4" spans="1:15" ht="28.5" customHeight="1">
      <c r="C4" s="1"/>
      <c r="D4" s="36" t="s">
        <v>25</v>
      </c>
      <c r="E4" s="37"/>
      <c r="F4" s="37"/>
      <c r="G4" s="37"/>
      <c r="H4" s="37"/>
      <c r="I4" s="37"/>
      <c r="J4" s="37"/>
      <c r="K4" s="37"/>
      <c r="L4" s="37"/>
    </row>
    <row r="5" spans="1:15" ht="13.5" customHeight="1">
      <c r="C5" s="1"/>
      <c r="D5" s="38" t="s">
        <v>26</v>
      </c>
      <c r="E5" s="39"/>
      <c r="F5" s="39"/>
      <c r="G5" s="39"/>
      <c r="H5" s="39"/>
      <c r="I5" s="39"/>
      <c r="J5" s="39"/>
      <c r="K5" s="39"/>
      <c r="L5" s="39"/>
    </row>
    <row r="6" spans="1:15" ht="17.100000000000001" customHeight="1" thickBot="1">
      <c r="C6" s="1"/>
      <c r="D6" s="34" t="s">
        <v>2</v>
      </c>
      <c r="E6" s="35"/>
      <c r="F6" s="35"/>
      <c r="G6" s="35"/>
      <c r="H6" s="35"/>
      <c r="I6" s="35"/>
      <c r="J6" s="35"/>
      <c r="K6" s="35"/>
      <c r="L6" s="35"/>
    </row>
    <row r="7" spans="1:15" ht="17.100000000000001" customHeight="1">
      <c r="A7" s="70" t="s">
        <v>4</v>
      </c>
      <c r="B7" s="71"/>
      <c r="C7" s="71"/>
      <c r="D7" s="71"/>
      <c r="E7" s="74" t="s">
        <v>3</v>
      </c>
      <c r="F7" s="75"/>
      <c r="G7" s="75"/>
      <c r="H7" s="75"/>
      <c r="I7" s="75"/>
      <c r="J7" s="75"/>
      <c r="K7" s="75"/>
      <c r="L7" s="75"/>
      <c r="M7" s="75"/>
      <c r="N7" s="76"/>
    </row>
    <row r="8" spans="1:15" ht="24.75" customHeight="1">
      <c r="A8" s="72"/>
      <c r="B8" s="73"/>
      <c r="C8" s="73"/>
      <c r="D8" s="73"/>
      <c r="E8" s="81" t="s">
        <v>5</v>
      </c>
      <c r="F8" s="82"/>
      <c r="G8" s="2" t="s">
        <v>6</v>
      </c>
      <c r="H8" s="3" t="s">
        <v>7</v>
      </c>
      <c r="I8" s="4"/>
      <c r="J8" s="3" t="s">
        <v>8</v>
      </c>
      <c r="K8" s="3" t="s">
        <v>9</v>
      </c>
      <c r="L8" s="73" t="s">
        <v>10</v>
      </c>
      <c r="M8" s="82"/>
      <c r="N8" s="83"/>
    </row>
    <row r="9" spans="1:15" ht="18" customHeight="1">
      <c r="A9" s="68" t="s">
        <v>11</v>
      </c>
      <c r="B9" s="69"/>
      <c r="C9" s="69"/>
      <c r="D9" s="69"/>
      <c r="E9" s="19">
        <f>+E10+E15+E19</f>
        <v>236427283.55000001</v>
      </c>
      <c r="F9" s="20"/>
      <c r="G9" s="19">
        <f>+G10+G15+G19</f>
        <v>32774944.809999999</v>
      </c>
      <c r="H9" s="19">
        <f t="shared" ref="H9:M9" si="0">+H10+H15+H19</f>
        <v>269202228.36000001</v>
      </c>
      <c r="I9" s="19">
        <f t="shared" si="0"/>
        <v>0</v>
      </c>
      <c r="J9" s="19">
        <f t="shared" si="0"/>
        <v>266241569.39000002</v>
      </c>
      <c r="K9" s="19">
        <f t="shared" si="0"/>
        <v>256536899</v>
      </c>
      <c r="L9" s="19">
        <f t="shared" si="0"/>
        <v>1842220.5900000036</v>
      </c>
      <c r="M9" s="19">
        <f t="shared" si="0"/>
        <v>0</v>
      </c>
      <c r="N9" s="27">
        <f>+N10+N15+N19</f>
        <v>1118438.379999991</v>
      </c>
    </row>
    <row r="10" spans="1:15">
      <c r="A10" s="61" t="s">
        <v>12</v>
      </c>
      <c r="B10" s="62"/>
      <c r="C10" s="62"/>
      <c r="D10" s="63"/>
      <c r="E10" s="77">
        <v>181655977.16</v>
      </c>
      <c r="F10" s="78"/>
      <c r="G10" s="5">
        <v>11496385.619999999</v>
      </c>
      <c r="H10" s="5">
        <v>193152362.78</v>
      </c>
      <c r="I10" s="11"/>
      <c r="J10" s="5">
        <v>191310142.19</v>
      </c>
      <c r="K10" s="5">
        <v>181889196.78</v>
      </c>
      <c r="L10" s="77">
        <f>+H10-J10</f>
        <v>1842220.5900000036</v>
      </c>
      <c r="M10" s="79"/>
      <c r="N10" s="80"/>
    </row>
    <row r="11" spans="1:15" ht="15" customHeight="1" thickBot="1">
      <c r="A11" s="52" t="s">
        <v>13</v>
      </c>
      <c r="B11" s="53"/>
      <c r="C11" s="53"/>
      <c r="D11" s="54"/>
      <c r="E11" s="55">
        <v>0</v>
      </c>
      <c r="F11" s="56"/>
      <c r="G11" s="6">
        <v>0</v>
      </c>
      <c r="H11" s="6">
        <v>0</v>
      </c>
      <c r="I11" s="8"/>
      <c r="J11" s="6">
        <v>0</v>
      </c>
      <c r="K11" s="6">
        <v>0</v>
      </c>
      <c r="L11" s="55">
        <v>0</v>
      </c>
      <c r="M11" s="57"/>
      <c r="N11" s="58"/>
      <c r="O11" s="7"/>
    </row>
    <row r="12" spans="1:15" ht="15.75" thickTop="1">
      <c r="A12" s="43" t="s">
        <v>16</v>
      </c>
      <c r="B12" s="44"/>
      <c r="C12" s="44"/>
      <c r="D12" s="44"/>
      <c r="E12" s="45">
        <v>0</v>
      </c>
      <c r="F12" s="45"/>
      <c r="G12" s="9">
        <v>0</v>
      </c>
      <c r="H12" s="9">
        <v>0</v>
      </c>
      <c r="I12" s="9"/>
      <c r="J12" s="9">
        <v>0</v>
      </c>
      <c r="K12" s="9">
        <v>0</v>
      </c>
      <c r="L12" s="9"/>
      <c r="M12" s="9"/>
      <c r="N12" s="28">
        <v>0</v>
      </c>
    </row>
    <row r="13" spans="1:15" ht="14.25" customHeight="1">
      <c r="A13" s="41" t="s">
        <v>14</v>
      </c>
      <c r="B13" s="42"/>
      <c r="C13" s="42"/>
      <c r="D13" s="42"/>
      <c r="E13" s="40">
        <v>0</v>
      </c>
      <c r="F13" s="40"/>
      <c r="G13" s="10">
        <v>0</v>
      </c>
      <c r="H13" s="10">
        <v>0</v>
      </c>
      <c r="I13" s="9"/>
      <c r="J13" s="9">
        <v>0</v>
      </c>
      <c r="K13" s="9">
        <v>0</v>
      </c>
      <c r="L13" s="9"/>
      <c r="M13" s="9"/>
      <c r="N13" s="28">
        <v>0</v>
      </c>
    </row>
    <row r="14" spans="1:15">
      <c r="A14" s="41" t="s">
        <v>15</v>
      </c>
      <c r="B14" s="42"/>
      <c r="C14" s="42"/>
      <c r="D14" s="42"/>
      <c r="E14" s="40">
        <v>0</v>
      </c>
      <c r="F14" s="40"/>
      <c r="G14" s="9">
        <v>0</v>
      </c>
      <c r="H14" s="9">
        <v>0</v>
      </c>
      <c r="I14" s="9"/>
      <c r="J14" s="9">
        <v>0</v>
      </c>
      <c r="K14" s="9">
        <v>0</v>
      </c>
      <c r="L14" s="9"/>
      <c r="M14" s="9"/>
      <c r="N14" s="28">
        <v>0</v>
      </c>
    </row>
    <row r="15" spans="1:15">
      <c r="A15" s="48" t="s">
        <v>17</v>
      </c>
      <c r="B15" s="49"/>
      <c r="C15" s="49"/>
      <c r="D15" s="49"/>
      <c r="E15" s="12">
        <v>51871306.390000001</v>
      </c>
      <c r="F15" s="13"/>
      <c r="G15" s="12">
        <v>20130182.68</v>
      </c>
      <c r="H15" s="12">
        <v>72001489.069999993</v>
      </c>
      <c r="I15" s="13"/>
      <c r="J15" s="12">
        <v>70890407.920000002</v>
      </c>
      <c r="K15" s="12">
        <v>70890407.920000002</v>
      </c>
      <c r="L15" s="13"/>
      <c r="M15" s="13"/>
      <c r="N15" s="29">
        <f>+H15-J15</f>
        <v>1111081.1499999911</v>
      </c>
    </row>
    <row r="16" spans="1:15" ht="36.75" customHeight="1">
      <c r="A16" s="50" t="s">
        <v>18</v>
      </c>
      <c r="B16" s="51"/>
      <c r="C16" s="51"/>
      <c r="D16" s="51"/>
      <c r="E16" s="14">
        <v>0</v>
      </c>
      <c r="F16" s="14"/>
      <c r="G16" s="14">
        <v>0</v>
      </c>
      <c r="H16" s="14">
        <v>0</v>
      </c>
      <c r="I16" s="14"/>
      <c r="J16" s="14">
        <v>0</v>
      </c>
      <c r="K16" s="14">
        <v>0</v>
      </c>
      <c r="L16" s="14"/>
      <c r="M16" s="14"/>
      <c r="N16" s="30">
        <v>0</v>
      </c>
    </row>
    <row r="17" spans="1:14">
      <c r="A17" s="46" t="s">
        <v>19</v>
      </c>
      <c r="B17" s="47"/>
      <c r="C17" s="47"/>
      <c r="D17" s="47"/>
      <c r="E17" s="9">
        <v>0</v>
      </c>
      <c r="F17" s="9"/>
      <c r="G17" s="9">
        <v>0</v>
      </c>
      <c r="H17" s="9">
        <v>0</v>
      </c>
      <c r="I17" s="9"/>
      <c r="J17" s="9">
        <v>0</v>
      </c>
      <c r="K17" s="9">
        <v>0</v>
      </c>
      <c r="L17" s="9"/>
      <c r="M17" s="9"/>
      <c r="N17" s="28">
        <v>0</v>
      </c>
    </row>
    <row r="18" spans="1:14" ht="15.75" thickBot="1">
      <c r="A18" s="46" t="s">
        <v>20</v>
      </c>
      <c r="B18" s="47"/>
      <c r="C18" s="47"/>
      <c r="D18" s="47"/>
      <c r="E18" s="9">
        <v>0</v>
      </c>
      <c r="F18" s="9"/>
      <c r="G18" s="9">
        <v>0</v>
      </c>
      <c r="H18" s="9">
        <v>0</v>
      </c>
      <c r="I18" s="9"/>
      <c r="J18" s="9">
        <v>0</v>
      </c>
      <c r="K18" s="9">
        <v>0</v>
      </c>
      <c r="L18" s="9"/>
      <c r="M18" s="9"/>
      <c r="N18" s="28">
        <v>0</v>
      </c>
    </row>
    <row r="19" spans="1:14" ht="15.75" thickBot="1">
      <c r="A19" s="64" t="s">
        <v>21</v>
      </c>
      <c r="B19" s="65"/>
      <c r="C19" s="65"/>
      <c r="D19" s="65"/>
      <c r="E19" s="15">
        <v>2900000</v>
      </c>
      <c r="F19" s="16"/>
      <c r="G19" s="17">
        <v>1148376.51</v>
      </c>
      <c r="H19" s="15">
        <v>4048376.51</v>
      </c>
      <c r="I19" s="16"/>
      <c r="J19" s="15">
        <v>4041019.28</v>
      </c>
      <c r="K19" s="18">
        <v>3757294.3</v>
      </c>
      <c r="N19" s="29">
        <f>+H19-J19</f>
        <v>7357.2299999999814</v>
      </c>
    </row>
    <row r="20" spans="1:14">
      <c r="A20" s="66" t="s">
        <v>22</v>
      </c>
      <c r="B20" s="67"/>
      <c r="C20" s="67"/>
      <c r="D20" s="67"/>
      <c r="E20" s="24">
        <f>+E26</f>
        <v>69597246.659999996</v>
      </c>
      <c r="F20" s="25"/>
      <c r="G20" s="24">
        <f>+G21+G26</f>
        <v>-21315753.68</v>
      </c>
      <c r="H20" s="24">
        <f>+H21+H26</f>
        <v>48281492.980000004</v>
      </c>
      <c r="I20" s="24">
        <f t="shared" ref="I20:M20" si="1">+I21+I26</f>
        <v>0</v>
      </c>
      <c r="J20" s="24">
        <f t="shared" si="1"/>
        <v>47988561.909999996</v>
      </c>
      <c r="K20" s="24">
        <f t="shared" si="1"/>
        <v>47972908.879999995</v>
      </c>
      <c r="L20" s="26">
        <f t="shared" si="1"/>
        <v>0</v>
      </c>
      <c r="M20" s="26">
        <f t="shared" si="1"/>
        <v>0</v>
      </c>
      <c r="N20" s="31">
        <f>+H20-J20</f>
        <v>292931.07000000775</v>
      </c>
    </row>
    <row r="21" spans="1:14">
      <c r="A21" s="61" t="s">
        <v>12</v>
      </c>
      <c r="B21" s="62"/>
      <c r="C21" s="62"/>
      <c r="D21" s="63"/>
      <c r="E21" s="9">
        <v>0</v>
      </c>
      <c r="F21" s="9"/>
      <c r="G21" s="9">
        <v>3395859.6</v>
      </c>
      <c r="H21" s="9">
        <v>3395859.6</v>
      </c>
      <c r="I21" s="9"/>
      <c r="J21" s="9">
        <v>3128421.19</v>
      </c>
      <c r="K21" s="9">
        <v>3128421.19</v>
      </c>
      <c r="L21" s="9"/>
      <c r="M21" s="9"/>
      <c r="N21" s="28">
        <f>+H21-J21</f>
        <v>267438.41000000015</v>
      </c>
    </row>
    <row r="22" spans="1:14" ht="15.75" thickBot="1">
      <c r="A22" s="52" t="s">
        <v>13</v>
      </c>
      <c r="B22" s="53"/>
      <c r="C22" s="53"/>
      <c r="D22" s="54"/>
      <c r="E22" s="9">
        <v>0</v>
      </c>
      <c r="F22" s="9"/>
      <c r="G22" s="9">
        <v>0</v>
      </c>
      <c r="H22" s="9">
        <v>0</v>
      </c>
      <c r="I22" s="9"/>
      <c r="J22" s="9">
        <v>0</v>
      </c>
      <c r="K22" s="9">
        <v>0</v>
      </c>
      <c r="L22" s="9"/>
      <c r="M22" s="9"/>
      <c r="N22" s="28">
        <v>0</v>
      </c>
    </row>
    <row r="23" spans="1:14" ht="15.75" thickTop="1">
      <c r="A23" s="43" t="s">
        <v>16</v>
      </c>
      <c r="B23" s="44"/>
      <c r="C23" s="44"/>
      <c r="D23" s="44"/>
      <c r="E23" s="9">
        <v>0</v>
      </c>
      <c r="F23" s="9"/>
      <c r="G23" s="9">
        <v>0</v>
      </c>
      <c r="H23" s="9">
        <v>0</v>
      </c>
      <c r="I23" s="9"/>
      <c r="J23" s="9">
        <v>0</v>
      </c>
      <c r="K23" s="9">
        <v>0</v>
      </c>
      <c r="L23" s="9"/>
      <c r="M23" s="9"/>
      <c r="N23" s="28">
        <v>0</v>
      </c>
    </row>
    <row r="24" spans="1:14">
      <c r="A24" s="41" t="s">
        <v>14</v>
      </c>
      <c r="B24" s="42"/>
      <c r="C24" s="42"/>
      <c r="D24" s="42"/>
      <c r="E24" s="9">
        <v>0</v>
      </c>
      <c r="F24" s="9"/>
      <c r="G24" s="9">
        <v>0</v>
      </c>
      <c r="H24" s="9">
        <v>0</v>
      </c>
      <c r="I24" s="9"/>
      <c r="J24" s="9">
        <v>0</v>
      </c>
      <c r="K24" s="9">
        <v>0</v>
      </c>
      <c r="L24" s="9"/>
      <c r="M24" s="9"/>
      <c r="N24" s="28">
        <v>0</v>
      </c>
    </row>
    <row r="25" spans="1:14" ht="15.75" thickBot="1">
      <c r="A25" s="41" t="s">
        <v>15</v>
      </c>
      <c r="B25" s="42"/>
      <c r="C25" s="42"/>
      <c r="D25" s="42"/>
      <c r="E25" s="9">
        <v>0</v>
      </c>
      <c r="F25" s="9"/>
      <c r="G25" s="9">
        <v>0</v>
      </c>
      <c r="H25" s="9">
        <v>0</v>
      </c>
      <c r="I25" s="9"/>
      <c r="J25" s="9">
        <v>0</v>
      </c>
      <c r="K25" s="9">
        <v>0</v>
      </c>
      <c r="L25" s="9"/>
      <c r="M25" s="9"/>
      <c r="N25" s="28">
        <v>0</v>
      </c>
    </row>
    <row r="26" spans="1:14" ht="15.75" thickBot="1">
      <c r="A26" s="48" t="s">
        <v>17</v>
      </c>
      <c r="B26" s="49"/>
      <c r="C26" s="49"/>
      <c r="D26" s="49"/>
      <c r="E26" s="21">
        <v>69597246.659999996</v>
      </c>
      <c r="F26" s="9"/>
      <c r="G26" s="9">
        <v>-24711613.280000001</v>
      </c>
      <c r="H26" s="22">
        <v>44885633.380000003</v>
      </c>
      <c r="I26" s="23"/>
      <c r="J26" s="22">
        <v>44860140.719999999</v>
      </c>
      <c r="K26" s="22">
        <v>44844487.689999998</v>
      </c>
      <c r="L26" s="23"/>
      <c r="M26" s="9"/>
      <c r="N26" s="28">
        <f>+H26-J26</f>
        <v>25492.660000003874</v>
      </c>
    </row>
    <row r="27" spans="1:14" ht="35.25" customHeight="1">
      <c r="A27" s="50" t="s">
        <v>18</v>
      </c>
      <c r="B27" s="51"/>
      <c r="C27" s="51"/>
      <c r="D27" s="51"/>
      <c r="E27" s="9">
        <v>0</v>
      </c>
      <c r="F27" s="9"/>
      <c r="G27" s="9">
        <v>0</v>
      </c>
      <c r="H27" s="9">
        <v>0</v>
      </c>
      <c r="I27" s="9"/>
      <c r="J27" s="9">
        <v>0</v>
      </c>
      <c r="K27" s="9">
        <v>0</v>
      </c>
      <c r="L27" s="9"/>
      <c r="M27" s="9"/>
      <c r="N27" s="28">
        <v>0</v>
      </c>
    </row>
    <row r="28" spans="1:14">
      <c r="A28" s="41" t="s">
        <v>19</v>
      </c>
      <c r="B28" s="42"/>
      <c r="C28" s="42"/>
      <c r="D28" s="42"/>
      <c r="E28" s="9">
        <v>0</v>
      </c>
      <c r="F28" s="9"/>
      <c r="G28" s="9">
        <v>0</v>
      </c>
      <c r="H28" s="9">
        <v>0</v>
      </c>
      <c r="I28" s="9"/>
      <c r="J28" s="9">
        <v>0</v>
      </c>
      <c r="K28" s="9">
        <v>0</v>
      </c>
      <c r="L28" s="9"/>
      <c r="M28" s="9"/>
      <c r="N28" s="28">
        <v>0</v>
      </c>
    </row>
    <row r="29" spans="1:14">
      <c r="A29" s="41" t="s">
        <v>20</v>
      </c>
      <c r="B29" s="42"/>
      <c r="C29" s="42"/>
      <c r="D29" s="42"/>
      <c r="E29" s="9">
        <v>0</v>
      </c>
      <c r="F29" s="9"/>
      <c r="G29" s="9">
        <v>0</v>
      </c>
      <c r="H29" s="9">
        <v>0</v>
      </c>
      <c r="I29" s="9"/>
      <c r="J29" s="9">
        <v>0</v>
      </c>
      <c r="K29" s="9">
        <v>0</v>
      </c>
      <c r="L29" s="9"/>
      <c r="M29" s="9"/>
      <c r="N29" s="28">
        <v>0</v>
      </c>
    </row>
    <row r="30" spans="1:14">
      <c r="A30" s="48" t="s">
        <v>24</v>
      </c>
      <c r="B30" s="49"/>
      <c r="C30" s="49"/>
      <c r="D30" s="49"/>
      <c r="E30" s="9">
        <v>0</v>
      </c>
      <c r="F30" s="9"/>
      <c r="G30" s="9">
        <v>0</v>
      </c>
      <c r="H30" s="9">
        <v>0</v>
      </c>
      <c r="I30" s="9"/>
      <c r="J30" s="9">
        <v>0</v>
      </c>
      <c r="K30" s="9">
        <v>0</v>
      </c>
      <c r="L30" s="9"/>
      <c r="M30" s="9"/>
      <c r="N30" s="28">
        <v>0</v>
      </c>
    </row>
    <row r="31" spans="1:14" ht="21" customHeight="1" thickBot="1">
      <c r="A31" s="59" t="s">
        <v>23</v>
      </c>
      <c r="B31" s="60"/>
      <c r="C31" s="60"/>
      <c r="D31" s="60"/>
      <c r="E31" s="32">
        <f>+E9+E20</f>
        <v>306024530.21000004</v>
      </c>
      <c r="F31" s="32">
        <f t="shared" ref="F31:N31" si="2">+F9+F20</f>
        <v>0</v>
      </c>
      <c r="G31" s="32">
        <f t="shared" si="2"/>
        <v>11459191.129999999</v>
      </c>
      <c r="H31" s="32">
        <f t="shared" si="2"/>
        <v>317483721.34000003</v>
      </c>
      <c r="I31" s="32">
        <f t="shared" si="2"/>
        <v>0</v>
      </c>
      <c r="J31" s="32">
        <f t="shared" si="2"/>
        <v>314230131.30000001</v>
      </c>
      <c r="K31" s="32">
        <f t="shared" si="2"/>
        <v>304509807.88</v>
      </c>
      <c r="L31" s="32">
        <f t="shared" si="2"/>
        <v>1842220.5900000036</v>
      </c>
      <c r="M31" s="32">
        <f t="shared" si="2"/>
        <v>0</v>
      </c>
      <c r="N31" s="33">
        <f t="shared" si="2"/>
        <v>1411369.4499999988</v>
      </c>
    </row>
  </sheetData>
  <mergeCells count="39">
    <mergeCell ref="A9:D9"/>
    <mergeCell ref="A7:D8"/>
    <mergeCell ref="E7:N7"/>
    <mergeCell ref="A10:D10"/>
    <mergeCell ref="E10:F10"/>
    <mergeCell ref="L10:N10"/>
    <mergeCell ref="E8:F8"/>
    <mergeCell ref="L8:N8"/>
    <mergeCell ref="A11:D11"/>
    <mergeCell ref="E11:F11"/>
    <mergeCell ref="L11:N11"/>
    <mergeCell ref="A31:D31"/>
    <mergeCell ref="A29:D29"/>
    <mergeCell ref="A30:D30"/>
    <mergeCell ref="A27:D27"/>
    <mergeCell ref="A28:D28"/>
    <mergeCell ref="A25:D25"/>
    <mergeCell ref="A26:D26"/>
    <mergeCell ref="A23:D23"/>
    <mergeCell ref="A24:D24"/>
    <mergeCell ref="A21:D21"/>
    <mergeCell ref="A22:D22"/>
    <mergeCell ref="A19:D19"/>
    <mergeCell ref="A20:D20"/>
    <mergeCell ref="A17:D17"/>
    <mergeCell ref="A18:D18"/>
    <mergeCell ref="A15:D15"/>
    <mergeCell ref="A16:D16"/>
    <mergeCell ref="A13:D13"/>
    <mergeCell ref="E13:F13"/>
    <mergeCell ref="A14:D14"/>
    <mergeCell ref="E14:F14"/>
    <mergeCell ref="A12:D12"/>
    <mergeCell ref="E12:F12"/>
    <mergeCell ref="D2:L2"/>
    <mergeCell ref="D3:L3"/>
    <mergeCell ref="D4:L4"/>
    <mergeCell ref="D5:L5"/>
    <mergeCell ref="D6:L6"/>
  </mergeCells>
  <pageMargins left="0.39370078740157483" right="0.39370078740157483" top="0.39370078740157483" bottom="1.3779527559055118" header="0.39370078740157483" footer="0.39370078740157483"/>
  <pageSetup scale="7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CuentaPublica</cp:lastModifiedBy>
  <cp:lastPrinted>2020-04-07T17:24:07Z</cp:lastPrinted>
  <dcterms:created xsi:type="dcterms:W3CDTF">2020-04-03T23:21:25Z</dcterms:created>
  <dcterms:modified xsi:type="dcterms:W3CDTF">2020-04-07T17:24:18Z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