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tabRatio="500" activeTab="0"/>
  </bookViews>
  <sheets>
    <sheet name="R.CLASIF. FUNC." sheetId="1" r:id="rId1"/>
  </sheets>
  <definedNames>
    <definedName name="_xlnm.Print_Area" localSheetId="0">'R.CLASIF. FUNC.'!$A$1:$G$50</definedName>
  </definedNames>
  <calcPr fullCalcOnLoad="1"/>
</workbook>
</file>

<file path=xl/sharedStrings.xml><?xml version="1.0" encoding="utf-8"?>
<sst xmlns="http://schemas.openxmlformats.org/spreadsheetml/2006/main" count="39" uniqueCount="39">
  <si>
    <t>3 = (1 + 2)</t>
  </si>
  <si>
    <t>6 = (3 - 4)</t>
  </si>
  <si>
    <t>GOBIERNO</t>
  </si>
  <si>
    <t>LEGISLACIÓN</t>
  </si>
  <si>
    <t>JUSTICIA</t>
  </si>
  <si>
    <t>COORDINACIÓN DE LA POLÍTICA DE GOBIERNO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</si>
  <si>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</si>
  <si>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</si>
  <si>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</si>
  <si>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</si>
  <si>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</si>
  <si>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</si>
  <si>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</si>
  <si>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</si>
  <si>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</si>
  <si>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PROTECCIÓN SOCIAL</t>
  </si>
  <si>
    <t>OTROS ASUNTOS SOCIALES</t>
  </si>
  <si>
    <t>DESARROLLO ECONÓMICO</t>
  </si>
  <si>
    <t>ASUNTOS ECONÓMICOS, COMERCIALES Y LABORALES EN GENERAL</t>
  </si>
  <si>
    <t>TRANSPORTE</t>
  </si>
  <si>
    <t>TURISMO</t>
  </si>
  <si>
    <t>CIENCIA, TECNOLOGIA E INNOVACION</t>
  </si>
  <si>
    <t>OTRAS INDUSTRIAS Y OTROS ASUNTOS ECONÓMICOS</t>
  </si>
  <si>
    <t>OTRAS NO CLASIFICADAS EN FUNCIONES ANTERIORES</t>
  </si>
  <si>
    <t>TRANSACCIONES DE LA DEUDA PÚBLICA / COSTO FINANCIERO DE LA DEUDA</t>
  </si>
  <si>
    <t>SANEAMIENTO DEL SISTEMA FINANCIERO</t>
  </si>
  <si>
    <t>Total del Gasto</t>
  </si>
  <si>
    <t>Aprobado</t>
  </si>
  <si>
    <t>Ampliación/ (Reducción)</t>
  </si>
  <si>
    <t>Modificado</t>
  </si>
  <si>
    <t>Devengado</t>
  </si>
  <si>
    <t>Pagado</t>
  </si>
  <si>
    <t>EGRESOS</t>
  </si>
  <si>
    <t>Concepto</t>
  </si>
  <si>
    <t>Ayuntamiento Municipal de Playas de Rosarito, B.C.</t>
  </si>
  <si>
    <t>Calle José Haroz Aguilar No. 2000, Fraccionamiento Villa Turística</t>
  </si>
  <si>
    <t>Esatdo Analítico del Ejercicio del Presupuesto de Egresos (Clasificación Funcional)</t>
  </si>
  <si>
    <t>Del 01 de enero al 31 de diciembre de 2019</t>
  </si>
  <si>
    <t>Subejercicio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</si>
</sst>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 vertical="top"/>
    </xf>
    <xf numFmtId="0" fontId="2" fillId="0" borderId="10" xfId="0" applyFont="1" applyBorder="1" applyAlignment="1">
      <alignment vertical="top"/>
    </xf>
    <xf numFmtId="0" fontId="0" fillId="0" borderId="10" xfId="0" applyBorder="1" applyAlignment="1">
      <alignment horizontal="left" vertical="top" indent="1"/>
    </xf>
    <xf numFmtId="0" fontId="0" fillId="0" borderId="10" xfId="0" applyBorder="1" applyAlignment="1">
      <alignment horizontal="left" vertical="top" wrapText="1" indent="1"/>
    </xf>
    <xf numFmtId="164" fontId="0" fillId="0" borderId="11" xfId="0" applyNumberFormat="1" applyBorder="1" applyAlignment="1">
      <alignment vertical="top"/>
    </xf>
    <xf numFmtId="164" fontId="0" fillId="0" borderId="12" xfId="0" applyNumberFormat="1" applyBorder="1" applyAlignment="1">
      <alignment vertical="top"/>
    </xf>
    <xf numFmtId="164" fontId="0" fillId="0" borderId="13" xfId="0" applyNumberFormat="1" applyBorder="1" applyAlignment="1">
      <alignment vertical="top"/>
    </xf>
    <xf numFmtId="164" fontId="0" fillId="0" borderId="14" xfId="0" applyNumberForma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18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top"/>
    </xf>
    <xf numFmtId="0" fontId="5" fillId="33" borderId="21" xfId="0" applyFont="1" applyFill="1" applyBorder="1" applyAlignment="1">
      <alignment horizontal="center" vertical="top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40</xdr:row>
      <xdr:rowOff>123825</xdr:rowOff>
    </xdr:from>
    <xdr:to>
      <xdr:col>0</xdr:col>
      <xdr:colOff>2895600</xdr:colOff>
      <xdr:row>43</xdr:row>
      <xdr:rowOff>104775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514350" y="11106150"/>
          <a:ext cx="2381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HILDA ARACELI BROWN FIGUEREDO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</a:t>
          </a:r>
        </a:p>
      </xdr:txBody>
    </xdr:sp>
    <xdr:clientData/>
  </xdr:twoCellAnchor>
  <xdr:twoCellAnchor>
    <xdr:from>
      <xdr:col>4</xdr:col>
      <xdr:colOff>38100</xdr:colOff>
      <xdr:row>40</xdr:row>
      <xdr:rowOff>133350</xdr:rowOff>
    </xdr:from>
    <xdr:to>
      <xdr:col>6</xdr:col>
      <xdr:colOff>504825</xdr:colOff>
      <xdr:row>44</xdr:row>
      <xdr:rowOff>0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6029325" y="11115675"/>
          <a:ext cx="2428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HECTOR DANIEL PACHECO CABADA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SUB-DIR. PROG. Y PRESUPUESTOS</a:t>
          </a:r>
        </a:p>
      </xdr:txBody>
    </xdr:sp>
    <xdr:clientData/>
  </xdr:twoCellAnchor>
  <xdr:twoCellAnchor>
    <xdr:from>
      <xdr:col>1</xdr:col>
      <xdr:colOff>409575</xdr:colOff>
      <xdr:row>40</xdr:row>
      <xdr:rowOff>133350</xdr:rowOff>
    </xdr:from>
    <xdr:to>
      <xdr:col>3</xdr:col>
      <xdr:colOff>542925</xdr:colOff>
      <xdr:row>43</xdr:row>
      <xdr:rowOff>114300</xdr:rowOff>
    </xdr:to>
    <xdr:sp>
      <xdr:nvSpPr>
        <xdr:cNvPr id="3" name="CuadroTexto 5"/>
        <xdr:cNvSpPr txBox="1">
          <a:spLocks noChangeArrowheads="1"/>
        </xdr:cNvSpPr>
      </xdr:nvSpPr>
      <xdr:spPr>
        <a:xfrm>
          <a:off x="3524250" y="11115675"/>
          <a:ext cx="20288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MANUEL ZERMEÑO CHAVEZ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  <xdr:twoCellAnchor>
    <xdr:from>
      <xdr:col>0</xdr:col>
      <xdr:colOff>771525</xdr:colOff>
      <xdr:row>41</xdr:row>
      <xdr:rowOff>0</xdr:rowOff>
    </xdr:from>
    <xdr:to>
      <xdr:col>0</xdr:col>
      <xdr:colOff>2676525</xdr:colOff>
      <xdr:row>41</xdr:row>
      <xdr:rowOff>0</xdr:rowOff>
    </xdr:to>
    <xdr:sp>
      <xdr:nvSpPr>
        <xdr:cNvPr id="4" name="Conector recto 7"/>
        <xdr:cNvSpPr>
          <a:spLocks/>
        </xdr:cNvSpPr>
      </xdr:nvSpPr>
      <xdr:spPr>
        <a:xfrm>
          <a:off x="771525" y="11144250"/>
          <a:ext cx="1905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41</xdr:row>
      <xdr:rowOff>0</xdr:rowOff>
    </xdr:from>
    <xdr:to>
      <xdr:col>3</xdr:col>
      <xdr:colOff>476250</xdr:colOff>
      <xdr:row>41</xdr:row>
      <xdr:rowOff>0</xdr:rowOff>
    </xdr:to>
    <xdr:sp>
      <xdr:nvSpPr>
        <xdr:cNvPr id="5" name="Conector recto 11"/>
        <xdr:cNvSpPr>
          <a:spLocks/>
        </xdr:cNvSpPr>
      </xdr:nvSpPr>
      <xdr:spPr>
        <a:xfrm>
          <a:off x="3581400" y="11144250"/>
          <a:ext cx="1905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41</xdr:row>
      <xdr:rowOff>0</xdr:rowOff>
    </xdr:from>
    <xdr:to>
      <xdr:col>6</xdr:col>
      <xdr:colOff>219075</xdr:colOff>
      <xdr:row>41</xdr:row>
      <xdr:rowOff>0</xdr:rowOff>
    </xdr:to>
    <xdr:sp>
      <xdr:nvSpPr>
        <xdr:cNvPr id="6" name="Conector recto 12"/>
        <xdr:cNvSpPr>
          <a:spLocks/>
        </xdr:cNvSpPr>
      </xdr:nvSpPr>
      <xdr:spPr>
        <a:xfrm>
          <a:off x="6267450" y="11144250"/>
          <a:ext cx="1905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4"/>
  <sheetViews>
    <sheetView tabSelected="1" view="pageBreakPreview" zoomScaleSheetLayoutView="100" zoomScalePageLayoutView="0" workbookViewId="0" topLeftCell="A1">
      <selection activeCell="C40" sqref="C40"/>
    </sheetView>
  </sheetViews>
  <sheetFormatPr defaultColWidth="6.8515625" defaultRowHeight="12.75" customHeight="1"/>
  <cols>
    <col min="1" max="1" width="46.7109375" style="0" customWidth="1"/>
    <col min="2" max="2" width="14.7109375" style="0" bestFit="1" customWidth="1"/>
    <col min="3" max="3" width="13.7109375" style="0" bestFit="1" customWidth="1"/>
    <col min="4" max="6" width="14.7109375" style="0" bestFit="1" customWidth="1"/>
    <col min="7" max="7" width="13.7109375" style="0" bestFit="1" customWidth="1"/>
  </cols>
  <sheetData>
    <row r="1" spans="1:7" ht="152.25" customHeight="1">
      <c r="A1" s="20"/>
      <c r="B1" s="20"/>
      <c r="C1" s="20"/>
      <c r="D1" s="20"/>
      <c r="E1" s="20"/>
      <c r="F1" s="20"/>
      <c r="G1" s="20"/>
    </row>
    <row r="2" spans="1:7" ht="15.75">
      <c r="A2" s="21" t="s">
        <v>34</v>
      </c>
      <c r="B2" s="21"/>
      <c r="C2" s="21"/>
      <c r="D2" s="21"/>
      <c r="E2" s="21"/>
      <c r="F2" s="21"/>
      <c r="G2" s="21"/>
    </row>
    <row r="3" spans="1:7" ht="24" customHeight="1">
      <c r="A3" s="21" t="s">
        <v>35</v>
      </c>
      <c r="B3" s="21"/>
      <c r="C3" s="21"/>
      <c r="D3" s="21"/>
      <c r="E3" s="21"/>
      <c r="F3" s="21"/>
      <c r="G3" s="21"/>
    </row>
    <row r="4" spans="1:7" ht="12.75" customHeight="1">
      <c r="A4" s="22" t="s">
        <v>36</v>
      </c>
      <c r="B4" s="22"/>
      <c r="C4" s="22"/>
      <c r="D4" s="22"/>
      <c r="E4" s="22"/>
      <c r="F4" s="22"/>
      <c r="G4" s="22"/>
    </row>
    <row r="5" spans="1:7" ht="12.75" customHeight="1">
      <c r="A5" s="22" t="s">
        <v>37</v>
      </c>
      <c r="B5" s="22"/>
      <c r="C5" s="22"/>
      <c r="D5" s="22"/>
      <c r="E5" s="22"/>
      <c r="F5" s="22"/>
      <c r="G5" s="22"/>
    </row>
    <row r="6" ht="45.75" customHeight="1" thickBot="1"/>
    <row r="7" spans="1:7" ht="12.75" customHeight="1">
      <c r="A7" s="18" t="s">
        <v>33</v>
      </c>
      <c r="B7" s="16" t="s">
        <v>32</v>
      </c>
      <c r="C7" s="16"/>
      <c r="D7" s="16"/>
      <c r="E7" s="16"/>
      <c r="F7" s="16"/>
      <c r="G7" s="17"/>
    </row>
    <row r="8" spans="1:7" ht="25.5">
      <c r="A8" s="19"/>
      <c r="B8" s="12" t="s">
        <v>27</v>
      </c>
      <c r="C8" s="13" t="s">
        <v>28</v>
      </c>
      <c r="D8" s="12" t="s">
        <v>29</v>
      </c>
      <c r="E8" s="12" t="s">
        <v>30</v>
      </c>
      <c r="F8" s="12" t="s">
        <v>31</v>
      </c>
      <c r="G8" s="14" t="s">
        <v>38</v>
      </c>
    </row>
    <row r="9" spans="1:7" ht="12.75">
      <c r="A9" s="19"/>
      <c r="B9" s="15">
        <v>1</v>
      </c>
      <c r="C9" s="15">
        <v>2</v>
      </c>
      <c r="D9" s="12" t="s">
        <v>0</v>
      </c>
      <c r="E9" s="15">
        <v>4</v>
      </c>
      <c r="F9" s="15">
        <v>5</v>
      </c>
      <c r="G9" s="14" t="s">
        <v>1</v>
      </c>
    </row>
    <row r="10" spans="1:7" ht="18" customHeight="1">
      <c r="A10" s="1" t="s">
        <v>2</v>
      </c>
      <c r="B10" s="4">
        <v>397577602.85</v>
      </c>
      <c r="C10" s="4">
        <v>53946214.47</v>
      </c>
      <c r="D10" s="4">
        <v>451523817.32</v>
      </c>
      <c r="E10" s="4">
        <v>444193454.06</v>
      </c>
      <c r="F10" s="4">
        <v>420801955.76</v>
      </c>
      <c r="G10" s="5">
        <v>7330363.26</v>
      </c>
    </row>
    <row r="11" spans="1:7" ht="12.75">
      <c r="A11" s="2" t="s">
        <v>3</v>
      </c>
      <c r="B11" s="6">
        <v>12142619.23</v>
      </c>
      <c r="C11" s="6">
        <v>263622.56</v>
      </c>
      <c r="D11" s="6">
        <v>12406241.79</v>
      </c>
      <c r="E11" s="6">
        <v>12209624.4</v>
      </c>
      <c r="F11" s="6">
        <v>11916157.71</v>
      </c>
      <c r="G11" s="7">
        <v>196617.39</v>
      </c>
    </row>
    <row r="12" spans="1:7" ht="12.75">
      <c r="A12" s="2" t="s">
        <v>4</v>
      </c>
      <c r="B12" s="6">
        <v>6733568.87</v>
      </c>
      <c r="C12" s="6">
        <v>308171.7</v>
      </c>
      <c r="D12" s="6">
        <v>7041740.57</v>
      </c>
      <c r="E12" s="6">
        <v>6923401.79</v>
      </c>
      <c r="F12" s="6">
        <v>6854487.4</v>
      </c>
      <c r="G12" s="7">
        <v>118338.78</v>
      </c>
    </row>
    <row r="13" spans="1:7" ht="12.75">
      <c r="A13" s="2" t="s">
        <v>5</v>
      </c>
      <c r="B13" s="6">
        <v>127704499.3</v>
      </c>
      <c r="C13" s="6">
        <v>1136485.59</v>
      </c>
      <c r="D13" s="6">
        <v>128840984.89</v>
      </c>
      <c r="E13" s="6">
        <v>126507332.08</v>
      </c>
      <c r="F13" s="6">
        <v>121680956.85</v>
      </c>
      <c r="G13" s="7">
        <v>2333652.81</v>
      </c>
    </row>
    <row r="14" spans="1:7" ht="12.75">
      <c r="A14" s="2" t="s">
        <v>6</v>
      </c>
      <c r="B14" s="6">
        <v>114087887.43</v>
      </c>
      <c r="C14" s="6">
        <f>45575660.96-10000</f>
        <v>45565660.96</v>
      </c>
      <c r="D14" s="6">
        <f>159663548.39-10000</f>
        <v>159653548.39</v>
      </c>
      <c r="E14" s="6">
        <v>156823110.1</v>
      </c>
      <c r="F14" s="6">
        <v>143274338.99</v>
      </c>
      <c r="G14" s="7">
        <v>2840438.29</v>
      </c>
    </row>
    <row r="15" spans="1:7" ht="12.75">
      <c r="A15" s="2" t="s">
        <v>7</v>
      </c>
      <c r="B15" s="6">
        <v>170925.42</v>
      </c>
      <c r="C15" s="6">
        <v>-45255.23</v>
      </c>
      <c r="D15" s="6">
        <v>125670.19</v>
      </c>
      <c r="E15" s="6">
        <v>109602.24</v>
      </c>
      <c r="F15" s="6">
        <v>108824.64</v>
      </c>
      <c r="G15" s="7">
        <v>16067.95</v>
      </c>
    </row>
    <row r="16" spans="1:7" ht="25.5">
      <c r="A16" s="3" t="s">
        <v>8</v>
      </c>
      <c r="B16" s="6">
        <v>37532386.31</v>
      </c>
      <c r="C16" s="6">
        <v>3007931.42</v>
      </c>
      <c r="D16" s="6">
        <v>40540317.73</v>
      </c>
      <c r="E16" s="6">
        <v>40179799.73</v>
      </c>
      <c r="F16" s="6">
        <v>37277697.32</v>
      </c>
      <c r="G16" s="7">
        <v>360518</v>
      </c>
    </row>
    <row r="17" spans="1:7" ht="26.25" customHeight="1">
      <c r="A17" s="2" t="s">
        <v>9</v>
      </c>
      <c r="B17" s="6">
        <v>99205716.29</v>
      </c>
      <c r="C17" s="6">
        <v>3699597.47</v>
      </c>
      <c r="D17" s="6">
        <v>102905313.76</v>
      </c>
      <c r="E17" s="6">
        <v>101440583.72</v>
      </c>
      <c r="F17" s="6">
        <v>99689492.85</v>
      </c>
      <c r="G17" s="7">
        <v>1464730.04</v>
      </c>
    </row>
    <row r="18" spans="1:7" ht="19.5" customHeight="1">
      <c r="A18" s="1" t="s">
        <v>10</v>
      </c>
      <c r="B18" s="6">
        <v>109231480.97</v>
      </c>
      <c r="C18" s="6">
        <v>24310989.07</v>
      </c>
      <c r="D18" s="6">
        <v>133542470.04</v>
      </c>
      <c r="E18" s="6">
        <v>129747467.58</v>
      </c>
      <c r="F18" s="6">
        <v>127173419.46</v>
      </c>
      <c r="G18" s="7">
        <v>3795002.46</v>
      </c>
    </row>
    <row r="19" spans="1:7" ht="12.75">
      <c r="A19" s="2" t="s">
        <v>11</v>
      </c>
      <c r="B19" s="6">
        <v>566467.36</v>
      </c>
      <c r="C19" s="6">
        <v>-52569.59</v>
      </c>
      <c r="D19" s="6">
        <v>513897.77</v>
      </c>
      <c r="E19" s="6">
        <v>495641.93</v>
      </c>
      <c r="F19" s="6">
        <v>486632.57</v>
      </c>
      <c r="G19" s="7">
        <v>18255.84</v>
      </c>
    </row>
    <row r="20" spans="1:7" ht="12.75">
      <c r="A20" s="2" t="s">
        <v>12</v>
      </c>
      <c r="B20" s="6">
        <v>86166104.97</v>
      </c>
      <c r="C20" s="6">
        <v>20930600.54</v>
      </c>
      <c r="D20" s="6">
        <v>107096705.51</v>
      </c>
      <c r="E20" s="6">
        <v>104398720.24</v>
      </c>
      <c r="F20" s="6">
        <v>102404723.34</v>
      </c>
      <c r="G20" s="7">
        <v>2697985.27</v>
      </c>
    </row>
    <row r="21" spans="1:7" ht="12.75">
      <c r="A21" s="2" t="s">
        <v>13</v>
      </c>
      <c r="B21" s="6">
        <v>7275486.2</v>
      </c>
      <c r="C21" s="6">
        <v>2575789.69</v>
      </c>
      <c r="D21" s="6">
        <v>9851275.89</v>
      </c>
      <c r="E21" s="6">
        <v>9153680.5</v>
      </c>
      <c r="F21" s="6">
        <v>8871826.73</v>
      </c>
      <c r="G21" s="7">
        <v>697595.39</v>
      </c>
    </row>
    <row r="22" spans="1:7" ht="25.5">
      <c r="A22" s="3" t="s">
        <v>14</v>
      </c>
      <c r="B22" s="6">
        <v>5630575.91</v>
      </c>
      <c r="C22" s="6">
        <v>-275845.31</v>
      </c>
      <c r="D22" s="6">
        <v>5354730.6</v>
      </c>
      <c r="E22" s="6">
        <v>5250349.71</v>
      </c>
      <c r="F22" s="6">
        <v>5242942.05</v>
      </c>
      <c r="G22" s="7">
        <v>104380.89</v>
      </c>
    </row>
    <row r="23" spans="1:7" ht="12.75">
      <c r="A23" s="2" t="s">
        <v>15</v>
      </c>
      <c r="B23" s="6">
        <v>3875135.85</v>
      </c>
      <c r="C23" s="6">
        <v>-35322.68</v>
      </c>
      <c r="D23" s="6">
        <v>3839813.17</v>
      </c>
      <c r="E23" s="6">
        <v>3733372.75</v>
      </c>
      <c r="F23" s="6">
        <v>3563517.92</v>
      </c>
      <c r="G23" s="7">
        <v>106440.42</v>
      </c>
    </row>
    <row r="24" spans="1:7" ht="26.25" customHeight="1">
      <c r="A24" s="2" t="s">
        <v>16</v>
      </c>
      <c r="B24" s="6">
        <v>5717710.68</v>
      </c>
      <c r="C24" s="6">
        <v>1168336.42</v>
      </c>
      <c r="D24" s="6">
        <v>6886047.1</v>
      </c>
      <c r="E24" s="6">
        <v>6715702.45</v>
      </c>
      <c r="F24" s="6">
        <v>6603776.85</v>
      </c>
      <c r="G24" s="7">
        <v>170344.65</v>
      </c>
    </row>
    <row r="25" spans="1:7" ht="19.5" customHeight="1">
      <c r="A25" s="1" t="s">
        <v>17</v>
      </c>
      <c r="B25" s="6">
        <v>9841412.39</v>
      </c>
      <c r="C25" s="6">
        <v>-807295.79</v>
      </c>
      <c r="D25" s="6">
        <v>9034116.6</v>
      </c>
      <c r="E25" s="6">
        <v>8791563.35</v>
      </c>
      <c r="F25" s="6">
        <v>8688853.15</v>
      </c>
      <c r="G25" s="7">
        <v>242553.25</v>
      </c>
    </row>
    <row r="26" spans="1:7" ht="25.5">
      <c r="A26" s="3" t="s">
        <v>18</v>
      </c>
      <c r="B26" s="6">
        <v>4342993.48</v>
      </c>
      <c r="C26" s="6">
        <v>-184438.83</v>
      </c>
      <c r="D26" s="6">
        <v>4158554.65</v>
      </c>
      <c r="E26" s="6">
        <v>4049805.75</v>
      </c>
      <c r="F26" s="6">
        <v>4018209.14</v>
      </c>
      <c r="G26" s="7">
        <v>108748.9</v>
      </c>
    </row>
    <row r="27" spans="1:7" ht="12.75">
      <c r="A27" s="2" t="s">
        <v>19</v>
      </c>
      <c r="B27" s="6">
        <v>2149759.97</v>
      </c>
      <c r="C27" s="6">
        <v>-86086.32</v>
      </c>
      <c r="D27" s="6">
        <v>2063673.65</v>
      </c>
      <c r="E27" s="6">
        <v>2020560.75</v>
      </c>
      <c r="F27" s="6">
        <v>1969289.54</v>
      </c>
      <c r="G27" s="7">
        <v>43112.9</v>
      </c>
    </row>
    <row r="28" spans="1:7" ht="12.75">
      <c r="A28" s="2" t="s">
        <v>20</v>
      </c>
      <c r="B28" s="6">
        <v>1350159.49</v>
      </c>
      <c r="C28" s="6">
        <v>-200558.1</v>
      </c>
      <c r="D28" s="6">
        <v>1149601.39</v>
      </c>
      <c r="E28" s="6">
        <v>1119580.92</v>
      </c>
      <c r="F28" s="6">
        <v>1116013.92</v>
      </c>
      <c r="G28" s="7">
        <v>30020.47</v>
      </c>
    </row>
    <row r="29" spans="1:7" ht="12.75">
      <c r="A29" s="2" t="s">
        <v>21</v>
      </c>
      <c r="B29" s="6">
        <v>1008674.77</v>
      </c>
      <c r="C29" s="6">
        <v>-61044.22</v>
      </c>
      <c r="D29" s="6">
        <v>947630.55</v>
      </c>
      <c r="E29" s="6">
        <v>923486.76</v>
      </c>
      <c r="F29" s="6">
        <v>923486.76</v>
      </c>
      <c r="G29" s="7">
        <v>24143.79</v>
      </c>
    </row>
    <row r="30" spans="1:7" ht="33.75" customHeight="1">
      <c r="A30" s="3" t="s">
        <v>22</v>
      </c>
      <c r="B30" s="6">
        <v>989824.68</v>
      </c>
      <c r="C30" s="6">
        <v>-275168.32</v>
      </c>
      <c r="D30" s="6">
        <v>714656.36</v>
      </c>
      <c r="E30" s="6">
        <v>678129.17</v>
      </c>
      <c r="F30" s="6">
        <v>661853.79</v>
      </c>
      <c r="G30" s="7">
        <v>36527.19</v>
      </c>
    </row>
    <row r="31" spans="1:7" ht="29.25" customHeight="1">
      <c r="A31" s="8" t="s">
        <v>23</v>
      </c>
      <c r="B31" s="6">
        <v>710775.79</v>
      </c>
      <c r="C31" s="6">
        <v>-16303.24</v>
      </c>
      <c r="D31" s="6">
        <v>694472.55</v>
      </c>
      <c r="E31" s="6">
        <v>689399.79</v>
      </c>
      <c r="F31" s="6">
        <v>689399.79</v>
      </c>
      <c r="G31" s="7">
        <v>5072.76</v>
      </c>
    </row>
    <row r="32" spans="1:7" ht="25.5">
      <c r="A32" s="3" t="s">
        <v>24</v>
      </c>
      <c r="B32" s="6">
        <v>45000</v>
      </c>
      <c r="C32" s="6">
        <v>0</v>
      </c>
      <c r="D32" s="6">
        <v>45000</v>
      </c>
      <c r="E32" s="6">
        <v>43887.84</v>
      </c>
      <c r="F32" s="6">
        <v>43887.84</v>
      </c>
      <c r="G32" s="7">
        <v>1112.16</v>
      </c>
    </row>
    <row r="33" spans="1:7" ht="24.75" customHeight="1">
      <c r="A33" s="2" t="s">
        <v>25</v>
      </c>
      <c r="B33" s="6">
        <v>665775.79</v>
      </c>
      <c r="C33" s="6">
        <v>-16303.24</v>
      </c>
      <c r="D33" s="6">
        <v>649472.55</v>
      </c>
      <c r="E33" s="6">
        <v>645511.95</v>
      </c>
      <c r="F33" s="6">
        <v>645511.95</v>
      </c>
      <c r="G33" s="7">
        <v>3960.6</v>
      </c>
    </row>
    <row r="34" spans="1:7" ht="21.75" customHeight="1" thickBot="1">
      <c r="A34" s="9" t="s">
        <v>26</v>
      </c>
      <c r="B34" s="10">
        <v>517361272</v>
      </c>
      <c r="C34" s="10">
        <f>77433604.51-10000</f>
        <v>77423604.51</v>
      </c>
      <c r="D34" s="10">
        <f>594794876.51-10000</f>
        <v>594784876.51</v>
      </c>
      <c r="E34" s="10">
        <v>583421884.78</v>
      </c>
      <c r="F34" s="10">
        <v>557353628.16</v>
      </c>
      <c r="G34" s="11">
        <f>11372991.73-10000</f>
        <v>11362991.73</v>
      </c>
    </row>
  </sheetData>
  <sheetProtection/>
  <mergeCells count="7">
    <mergeCell ref="B7:G7"/>
    <mergeCell ref="A7:A9"/>
    <mergeCell ref="A1:G1"/>
    <mergeCell ref="A2:G2"/>
    <mergeCell ref="A3:G3"/>
    <mergeCell ref="A4:G4"/>
    <mergeCell ref="A5:G5"/>
  </mergeCells>
  <printOptions/>
  <pageMargins left="0" right="0" top="0" bottom="0" header="0" footer="0"/>
  <pageSetup fitToHeight="0" fitToWidth="0" horizontalDpi="600" verticalDpi="600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CuentaPublica</cp:lastModifiedBy>
  <cp:lastPrinted>2020-04-07T17:14:20Z</cp:lastPrinted>
  <dcterms:created xsi:type="dcterms:W3CDTF">2020-03-31T16:59:27Z</dcterms:created>
  <dcterms:modified xsi:type="dcterms:W3CDTF">2020-04-07T17:14:31Z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018E677915C79DB398D02952BCCBEE959AC0717DDDCECFA02AEB0CB5DFD635D0DB2120E156E1E18C343D79B1B2A489A6DD9E019644B9303C8F279ACE0BBBE8F7CC198511A4D486B7AE8DB299073E69B5A2EE66ABF6064E922EAD2CB36ED244D0CF6F49C876BAF9F846CB615470BA637289F9A162EA60593D49A0BC8BAB6A868</vt:lpwstr>
  </property>
  <property fmtid="{D5CDD505-2E9C-101B-9397-08002B2CF9AE}" pid="3" name="Business Objects Context Information1">
    <vt:lpwstr>7652479BCEB6129EF59F10A99076AEB433D3AE21C3EE7A882A0C04B76D50B70A101CD97A1A5F78552FC05B1D20F7BF1D309302E0771F01D2538526B4D672E3F5BEA1BDAA1DCA22AED45247F83C4AEFB6110E51227D46C3B91B0636B3F272516D9386F3DFD918A6AB94BC8DB5221EF0814B6E2E40EBF55F5E3F74F51BFEEA4DC</vt:lpwstr>
  </property>
  <property fmtid="{D5CDD505-2E9C-101B-9397-08002B2CF9AE}" pid="4" name="Business Objects Context Information2">
    <vt:lpwstr>B6191E5282FA52688922BFD2C570B5D23EC6D43DBBD419EC6D9446063423482FCAA375D9F71EE037AB084C5A29CC6A21748B3C4A6DD1B94649DD6758D3D4D84A2FE70A01DA9358317E32A06AF0B7559AADF323FF21EA01781D51B2DAD9C0D7DCE72A4292429BFD893644DC46909888F44C4949974772710816B3135DB34264D</vt:lpwstr>
  </property>
  <property fmtid="{D5CDD505-2E9C-101B-9397-08002B2CF9AE}" pid="5" name="Business Objects Context Information3">
    <vt:lpwstr>5D4F50D9C998EE00C07327A28898C1F9CA5530FBF4324D1AD94042F434463F2C71BBAB109613B4AAD2F27E47C8C2215A9EABD43EEA99EF3C1375B1116D9654D0A761248CA98224AE41B700151411CB75F9F47BA9B5CB7E252B08D16DC25F304D6A5644A8BFD64ABB1EF5BD10646EC97C77446E8A7CFF9E74CAD06760F5A1BD1</vt:lpwstr>
  </property>
  <property fmtid="{D5CDD505-2E9C-101B-9397-08002B2CF9AE}" pid="6" name="Business Objects Context Information4">
    <vt:lpwstr>32C949C723C294B0F484A5551EB934679CF6125EB41AB205A3D6EEE6EBBDED7913F90BCB195A6EE58C8F40376DD0DF1C7A1E32400165F976EF2FEB80A1F34BFAC1850DBC76B354AA6FEFDBBC0EBCACE6994732608B582A1BADB9006D652E9FA6EAFD0226B466F37C519FA1716C39F13FE55B19EB2D187BAC29863A67CEFAD8F</vt:lpwstr>
  </property>
  <property fmtid="{D5CDD505-2E9C-101B-9397-08002B2CF9AE}" pid="7" name="Business Objects Context Information5">
    <vt:lpwstr>CB13BC8109A211A9C6F03A8505CC11F1B3DBC0C09F1965F8EF08E4E66530C1E2E42E78C1F661E055D1659413B0418A06B6B8373C50161C64B5A0FC654AE8829962C01632456E2C4FAEBC891252B2DE2AABACFD9E53F088CF896D37EB135215D11E780BBF1E7664F4103F65AC035F831991B2A9A8C0383C448A78D4B7350F2AC</vt:lpwstr>
  </property>
  <property fmtid="{D5CDD505-2E9C-101B-9397-08002B2CF9AE}" pid="8" name="Business Objects Context Information6">
    <vt:lpwstr>A2D02801720F0465E4001C031724EAD8E8452CDC98DD224118B78A226F7983E77396D2F689C9BF66598976646C5078388EB07A323F2619B74EA4123235F9F0274084B1598FEB7E9B436826DC94D3C8FC4CD988D6C594AB75587BE8E424BF57EC89A6AE3318A74D9ACADE0D8C8D17D273291F0383EBE31669560E89BBCCDC1C8</vt:lpwstr>
  </property>
  <property fmtid="{D5CDD505-2E9C-101B-9397-08002B2CF9AE}" pid="9" name="Business Objects Context Information7">
    <vt:lpwstr>10A641215C461F459D032E8C398883AB820629B3D53CD8799F64CFBB5DD600D3A34C5C3310754CD0F631742325D52A846A65FE75E6404A5ABC9F055B989927CA15D21B992132A0A56BCCDAD1B872D076AF401BC0FB4559EAE0734C754DE35C192C7BDFE0ED5E5FCB9649C04A9B67012A5FED105E1B5845F20B133E587844183</vt:lpwstr>
  </property>
  <property fmtid="{D5CDD505-2E9C-101B-9397-08002B2CF9AE}" pid="10" name="Business Objects Context Information8">
    <vt:lpwstr>D750EBDAE12EECC6B4C7ABB93218C435BE482A6F6F</vt:lpwstr>
  </property>
</Properties>
</file>