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500" activeTab="0"/>
  </bookViews>
  <sheets>
    <sheet name="R. O.G" sheetId="1" r:id="rId1"/>
  </sheets>
  <definedNames>
    <definedName name="_xlnm.Print_Area" localSheetId="0">'R. O.G'!$A$1:$H$107</definedName>
  </definedNames>
  <calcPr fullCalcOnLoad="1"/>
</workbook>
</file>

<file path=xl/sharedStrings.xml><?xml version="1.0" encoding="utf-8"?>
<sst xmlns="http://schemas.openxmlformats.org/spreadsheetml/2006/main" count="72" uniqueCount="62">
  <si>
    <t>3 = (1 + 2)</t>
  </si>
  <si>
    <t>Servicios Personales</t>
  </si>
  <si>
    <t>Remuneraciones Al Personal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</si>
  <si>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</si>
  <si>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</si>
  <si>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</si>
  <si>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</si>
  <si>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</si>
  <si>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</si>
  <si>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</si>
  <si>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</si>
  <si>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</si>
  <si>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</si>
  <si>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</si>
  <si>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</si>
  <si>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</si>
  <si>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</si>
  <si>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</si>
  <si>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</si>
  <si>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</si>
  <si>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</si>
  <si>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</si>
  <si>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</si>
  <si>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</si>
  <si>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</si>
  <si>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</si>
  <si>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</si>
  <si>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</si>
  <si>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Ayudas</t>
  </si>
  <si>
    <t>Transferencias Internas Y Asignaciones Al Sector Público</t>
  </si>
  <si>
    <t>Ayudas Sociales</t>
  </si>
  <si>
    <t>Donativos</t>
  </si>
  <si>
    <t>Bienes Muebles, Inmuebles E Intagibles</t>
  </si>
  <si>
    <t>Mobiliario Y Equipo De Administración</t>
  </si>
  <si>
    <t>Mobiliario Y Equipo Educacional Y Recreativo</t>
  </si>
  <si>
    <t>Vehículos Y Equipo De Transporte</t>
  </si>
  <si>
    <t>Maquinaria, Otro Equipos Y Herramientas</t>
  </si>
  <si>
    <t>Activos Intangibles</t>
  </si>
  <si>
    <t>Inversión Pública</t>
  </si>
  <si>
    <t>Obra Pública En Bienes De Dominio Público</t>
  </si>
  <si>
    <t>Obra Pública En Bienes Propios</t>
  </si>
  <si>
    <t>Inversiones Financieras Y Otras Provisiones</t>
  </si>
  <si>
    <t>Provisiones Para Contingencias Y Otras Erogaciones Especiales</t>
  </si>
  <si>
    <t>Participaciones Y Aportaciones</t>
  </si>
  <si>
    <t>Convenios</t>
  </si>
  <si>
    <t>Deuda Pública</t>
  </si>
  <si>
    <t>Amortización De La Deuda Pública</t>
  </si>
  <si>
    <t>Intereses De La Deuda Pública</t>
  </si>
  <si>
    <t>TOTAL DEL GASTO</t>
  </si>
  <si>
    <t>Aprobado</t>
  </si>
  <si>
    <t>Ampliaciones / (Reducciones)</t>
  </si>
  <si>
    <t>Modificado</t>
  </si>
  <si>
    <t>Devengado</t>
  </si>
  <si>
    <t>Pagado</t>
  </si>
  <si>
    <t>EGRESOS</t>
  </si>
  <si>
    <t>Concepto</t>
  </si>
  <si>
    <t>6 = 3 - 4</t>
  </si>
  <si>
    <t>Ayuntamiento Municipal de Playas de Rosarito, B.C.</t>
  </si>
  <si>
    <t>Calle José Haroz Aguilar No. 2000, Fraccionamiento Villa Turistica</t>
  </si>
  <si>
    <t>Estado Analítico del Presupuesto de Egresos Clasificación por Objeto del Gasto (capitulo y concepto)</t>
  </si>
  <si>
    <t>Del 01 de enero al 31 de diciembre de 2019</t>
  </si>
  <si>
    <t>Subejercicio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</si>
</sst>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8" fontId="3" fillId="0" borderId="11" xfId="0" applyNumberFormat="1" applyFont="1" applyBorder="1" applyAlignment="1">
      <alignment vertical="top"/>
    </xf>
    <xf numFmtId="8" fontId="3" fillId="0" borderId="12" xfId="0" applyNumberFormat="1" applyFont="1" applyBorder="1" applyAlignment="1">
      <alignment vertical="top"/>
    </xf>
    <xf numFmtId="8" fontId="3" fillId="0" borderId="13" xfId="0" applyNumberFormat="1" applyFont="1" applyBorder="1" applyAlignment="1">
      <alignment vertical="top"/>
    </xf>
    <xf numFmtId="8" fontId="3" fillId="0" borderId="14" xfId="0" applyNumberFormat="1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6" fontId="3" fillId="0" borderId="14" xfId="0" applyNumberFormat="1" applyFont="1" applyBorder="1" applyAlignment="1">
      <alignment vertical="top"/>
    </xf>
    <xf numFmtId="0" fontId="3" fillId="0" borderId="15" xfId="0" applyFont="1" applyBorder="1" applyAlignment="1">
      <alignment vertical="top"/>
    </xf>
    <xf numFmtId="8" fontId="4" fillId="0" borderId="16" xfId="0" applyNumberFormat="1" applyFont="1" applyBorder="1" applyAlignment="1">
      <alignment vertical="top"/>
    </xf>
    <xf numFmtId="8" fontId="4" fillId="0" borderId="17" xfId="0" applyNumberFormat="1" applyFont="1" applyBorder="1" applyAlignment="1">
      <alignment vertical="top"/>
    </xf>
    <xf numFmtId="0" fontId="0" fillId="0" borderId="18" xfId="0" applyBorder="1" applyAlignment="1">
      <alignment horizontal="left" vertical="top"/>
    </xf>
    <xf numFmtId="8" fontId="3" fillId="0" borderId="19" xfId="0" applyNumberFormat="1" applyFont="1" applyBorder="1" applyAlignment="1">
      <alignment vertical="top"/>
    </xf>
    <xf numFmtId="8" fontId="3" fillId="0" borderId="2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21" xfId="0" applyBorder="1" applyAlignment="1">
      <alignment horizontal="left" vertical="top"/>
    </xf>
    <xf numFmtId="0" fontId="3" fillId="0" borderId="21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4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top"/>
    </xf>
    <xf numFmtId="0" fontId="4" fillId="33" borderId="32" xfId="0" applyFont="1" applyFill="1" applyBorder="1" applyAlignment="1">
      <alignment horizontal="center" vertical="top"/>
    </xf>
    <xf numFmtId="0" fontId="4" fillId="33" borderId="33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35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93</xdr:row>
      <xdr:rowOff>142875</xdr:rowOff>
    </xdr:from>
    <xdr:to>
      <xdr:col>2</xdr:col>
      <xdr:colOff>190500</xdr:colOff>
      <xdr:row>98</xdr:row>
      <xdr:rowOff>57150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171450" y="20888325"/>
          <a:ext cx="25050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HILDA ARACELI BROWN FIGUEREDO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twoCellAnchor>
  <xdr:twoCellAnchor>
    <xdr:from>
      <xdr:col>2</xdr:col>
      <xdr:colOff>190500</xdr:colOff>
      <xdr:row>93</xdr:row>
      <xdr:rowOff>133350</xdr:rowOff>
    </xdr:from>
    <xdr:to>
      <xdr:col>5</xdr:col>
      <xdr:colOff>133350</xdr:colOff>
      <xdr:row>97</xdr:row>
      <xdr:rowOff>104775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2676525" y="20878800"/>
          <a:ext cx="2771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ZERMEÑO CHAVEZ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>
    <xdr:from>
      <xdr:col>4</xdr:col>
      <xdr:colOff>933450</xdr:colOff>
      <xdr:row>93</xdr:row>
      <xdr:rowOff>133350</xdr:rowOff>
    </xdr:from>
    <xdr:to>
      <xdr:col>7</xdr:col>
      <xdr:colOff>676275</xdr:colOff>
      <xdr:row>97</xdr:row>
      <xdr:rowOff>47625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5295900" y="20878800"/>
          <a:ext cx="26003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HECTOR DANIEL PACHECO CABADA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SUB-DIR. PROG. Y PRESUPUESTOS</a:t>
          </a:r>
        </a:p>
      </xdr:txBody>
    </xdr:sp>
    <xdr:clientData/>
  </xdr:twoCellAnchor>
  <xdr:twoCellAnchor>
    <xdr:from>
      <xdr:col>0</xdr:col>
      <xdr:colOff>514350</xdr:colOff>
      <xdr:row>93</xdr:row>
      <xdr:rowOff>161925</xdr:rowOff>
    </xdr:from>
    <xdr:to>
      <xdr:col>1</xdr:col>
      <xdr:colOff>1714500</xdr:colOff>
      <xdr:row>93</xdr:row>
      <xdr:rowOff>161925</xdr:rowOff>
    </xdr:to>
    <xdr:sp>
      <xdr:nvSpPr>
        <xdr:cNvPr id="4" name="Conector recto 7"/>
        <xdr:cNvSpPr>
          <a:spLocks/>
        </xdr:cNvSpPr>
      </xdr:nvSpPr>
      <xdr:spPr>
        <a:xfrm>
          <a:off x="514350" y="20907375"/>
          <a:ext cx="1838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93</xdr:row>
      <xdr:rowOff>161925</xdr:rowOff>
    </xdr:from>
    <xdr:to>
      <xdr:col>4</xdr:col>
      <xdr:colOff>619125</xdr:colOff>
      <xdr:row>93</xdr:row>
      <xdr:rowOff>161925</xdr:rowOff>
    </xdr:to>
    <xdr:sp>
      <xdr:nvSpPr>
        <xdr:cNvPr id="5" name="Conector recto 10"/>
        <xdr:cNvSpPr>
          <a:spLocks/>
        </xdr:cNvSpPr>
      </xdr:nvSpPr>
      <xdr:spPr>
        <a:xfrm>
          <a:off x="3143250" y="20907375"/>
          <a:ext cx="1838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93</xdr:row>
      <xdr:rowOff>161925</xdr:rowOff>
    </xdr:from>
    <xdr:to>
      <xdr:col>7</xdr:col>
      <xdr:colOff>247650</xdr:colOff>
      <xdr:row>93</xdr:row>
      <xdr:rowOff>161925</xdr:rowOff>
    </xdr:to>
    <xdr:sp>
      <xdr:nvSpPr>
        <xdr:cNvPr id="6" name="Conector recto 11"/>
        <xdr:cNvSpPr>
          <a:spLocks/>
        </xdr:cNvSpPr>
      </xdr:nvSpPr>
      <xdr:spPr>
        <a:xfrm>
          <a:off x="5629275" y="20907375"/>
          <a:ext cx="1838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H84"/>
  <sheetViews>
    <sheetView tabSelected="1" view="pageBreakPreview" zoomScale="130" zoomScaleSheetLayoutView="130" zoomScalePageLayoutView="0" workbookViewId="0" topLeftCell="A1">
      <selection activeCell="G14" sqref="G14"/>
    </sheetView>
  </sheetViews>
  <sheetFormatPr defaultColWidth="6.8515625" defaultRowHeight="12.75" customHeight="1"/>
  <cols>
    <col min="1" max="1" width="9.57421875" style="0" customWidth="1"/>
    <col min="2" max="2" width="27.7109375" style="0" customWidth="1"/>
    <col min="3" max="3" width="14.28125" style="0" bestFit="1" customWidth="1"/>
    <col min="4" max="4" width="13.8515625" style="0" bestFit="1" customWidth="1"/>
    <col min="5" max="7" width="14.28125" style="0" bestFit="1" customWidth="1"/>
    <col min="8" max="8" width="13.28125" style="0" bestFit="1" customWidth="1"/>
  </cols>
  <sheetData>
    <row r="1" ht="141" customHeight="1"/>
    <row r="2" spans="1:8" ht="12.75" customHeight="1">
      <c r="A2" s="32" t="s">
        <v>57</v>
      </c>
      <c r="B2" s="32"/>
      <c r="C2" s="32"/>
      <c r="D2" s="32"/>
      <c r="E2" s="32"/>
      <c r="F2" s="32"/>
      <c r="G2" s="32"/>
      <c r="H2" s="32"/>
    </row>
    <row r="3" spans="1:8" ht="12.75" customHeight="1">
      <c r="A3" s="32" t="s">
        <v>58</v>
      </c>
      <c r="B3" s="32"/>
      <c r="C3" s="32"/>
      <c r="D3" s="32"/>
      <c r="E3" s="32"/>
      <c r="F3" s="32"/>
      <c r="G3" s="32"/>
      <c r="H3" s="32"/>
    </row>
    <row r="4" spans="1:8" ht="12.75" customHeight="1">
      <c r="A4" s="33" t="s">
        <v>59</v>
      </c>
      <c r="B4" s="34"/>
      <c r="C4" s="34"/>
      <c r="D4" s="34"/>
      <c r="E4" s="34"/>
      <c r="F4" s="34"/>
      <c r="G4" s="34"/>
      <c r="H4" s="34"/>
    </row>
    <row r="5" spans="1:8" ht="12.75" customHeight="1">
      <c r="A5" s="33" t="s">
        <v>60</v>
      </c>
      <c r="B5" s="33"/>
      <c r="C5" s="33"/>
      <c r="D5" s="33"/>
      <c r="E5" s="33"/>
      <c r="F5" s="33"/>
      <c r="G5" s="33"/>
      <c r="H5" s="33"/>
    </row>
    <row r="6" spans="1:8" ht="12.75" customHeight="1">
      <c r="A6" s="2"/>
      <c r="B6" s="1"/>
      <c r="C6" s="1"/>
      <c r="D6" s="1"/>
      <c r="E6" s="1"/>
      <c r="F6" s="1"/>
      <c r="G6" s="1"/>
      <c r="H6" s="1"/>
    </row>
    <row r="7" ht="12.75" customHeight="1" thickBot="1"/>
    <row r="8" spans="1:8" ht="12.75" customHeight="1">
      <c r="A8" s="37" t="s">
        <v>55</v>
      </c>
      <c r="B8" s="38"/>
      <c r="C8" s="43" t="s">
        <v>54</v>
      </c>
      <c r="D8" s="44"/>
      <c r="E8" s="44"/>
      <c r="F8" s="44"/>
      <c r="G8" s="44"/>
      <c r="H8" s="45"/>
    </row>
    <row r="9" spans="1:8" ht="25.5" customHeight="1">
      <c r="A9" s="39"/>
      <c r="B9" s="40"/>
      <c r="C9" s="24" t="s">
        <v>49</v>
      </c>
      <c r="D9" s="25" t="s">
        <v>50</v>
      </c>
      <c r="E9" s="24" t="s">
        <v>51</v>
      </c>
      <c r="F9" s="24" t="s">
        <v>52</v>
      </c>
      <c r="G9" s="24" t="s">
        <v>53</v>
      </c>
      <c r="H9" s="26" t="s">
        <v>61</v>
      </c>
    </row>
    <row r="10" spans="1:8" ht="12.75">
      <c r="A10" s="41"/>
      <c r="B10" s="42"/>
      <c r="C10" s="27">
        <v>1</v>
      </c>
      <c r="D10" s="27">
        <v>2</v>
      </c>
      <c r="E10" s="28" t="s">
        <v>0</v>
      </c>
      <c r="F10" s="27">
        <v>4</v>
      </c>
      <c r="G10" s="27">
        <v>5</v>
      </c>
      <c r="H10" s="29" t="s">
        <v>56</v>
      </c>
    </row>
    <row r="11" spans="1:8" ht="18" customHeight="1">
      <c r="A11" s="60" t="s">
        <v>1</v>
      </c>
      <c r="B11" s="61"/>
      <c r="C11" s="7">
        <v>306024530.21</v>
      </c>
      <c r="D11" s="7">
        <v>11459191.13</v>
      </c>
      <c r="E11" s="7">
        <v>317483721.34</v>
      </c>
      <c r="F11" s="7">
        <v>314230131.3</v>
      </c>
      <c r="G11" s="7">
        <v>304289535.49</v>
      </c>
      <c r="H11" s="8">
        <v>3253590.04</v>
      </c>
    </row>
    <row r="12" spans="1:8" ht="14.25" customHeight="1">
      <c r="A12" s="50" t="s">
        <v>2</v>
      </c>
      <c r="B12" s="51"/>
      <c r="C12" s="9">
        <v>86701698.81</v>
      </c>
      <c r="D12" s="9">
        <v>7074170.4</v>
      </c>
      <c r="E12" s="9">
        <v>93775869.21</v>
      </c>
      <c r="F12" s="9">
        <v>92421196.26</v>
      </c>
      <c r="G12" s="9">
        <v>91873511.59</v>
      </c>
      <c r="H12" s="10">
        <v>1354672.95</v>
      </c>
    </row>
    <row r="13" spans="1:8" ht="26.25" customHeight="1">
      <c r="A13" s="48" t="s">
        <v>3</v>
      </c>
      <c r="B13" s="49"/>
      <c r="C13" s="9">
        <v>7500000</v>
      </c>
      <c r="D13" s="9">
        <v>-1352296.97</v>
      </c>
      <c r="E13" s="9">
        <v>6147703.03</v>
      </c>
      <c r="F13" s="9">
        <v>6143965.55</v>
      </c>
      <c r="G13" s="9">
        <v>6145200.23</v>
      </c>
      <c r="H13" s="10">
        <v>3737.48</v>
      </c>
    </row>
    <row r="14" spans="1:8" ht="14.25" customHeight="1">
      <c r="A14" s="48" t="s">
        <v>4</v>
      </c>
      <c r="B14" s="49"/>
      <c r="C14" s="9">
        <v>110468554.47</v>
      </c>
      <c r="D14" s="9">
        <v>2234324.44</v>
      </c>
      <c r="E14" s="9">
        <v>112702878.91</v>
      </c>
      <c r="F14" s="9">
        <v>111734221.72</v>
      </c>
      <c r="G14" s="9">
        <v>103198126.32</v>
      </c>
      <c r="H14" s="10">
        <v>968657.19</v>
      </c>
    </row>
    <row r="15" spans="1:8" ht="12.75">
      <c r="A15" s="50" t="s">
        <v>5</v>
      </c>
      <c r="B15" s="51"/>
      <c r="C15" s="9">
        <v>23500000</v>
      </c>
      <c r="D15" s="9">
        <v>5321570.02</v>
      </c>
      <c r="E15" s="9">
        <v>28821570.02</v>
      </c>
      <c r="F15" s="9">
        <v>28731861.94</v>
      </c>
      <c r="G15" s="9">
        <v>28183267.36</v>
      </c>
      <c r="H15" s="10">
        <v>89708.08</v>
      </c>
    </row>
    <row r="16" spans="1:8" ht="12.75">
      <c r="A16" s="50" t="s">
        <v>6</v>
      </c>
      <c r="B16" s="51"/>
      <c r="C16" s="9">
        <v>77704276.93</v>
      </c>
      <c r="D16" s="9">
        <v>-2209446.06</v>
      </c>
      <c r="E16" s="9">
        <v>75494830.87</v>
      </c>
      <c r="F16" s="9">
        <v>74683126.7</v>
      </c>
      <c r="G16" s="9">
        <v>74383670.86</v>
      </c>
      <c r="H16" s="10">
        <v>811704.17</v>
      </c>
    </row>
    <row r="17" spans="1:8" ht="12.75">
      <c r="A17" s="50" t="s">
        <v>7</v>
      </c>
      <c r="B17" s="51"/>
      <c r="C17" s="9">
        <v>150000</v>
      </c>
      <c r="D17" s="9">
        <v>390869.3</v>
      </c>
      <c r="E17" s="9">
        <v>540869.3</v>
      </c>
      <c r="F17" s="9">
        <v>515759.13</v>
      </c>
      <c r="G17" s="9">
        <v>505759.13</v>
      </c>
      <c r="H17" s="10">
        <v>25110.17</v>
      </c>
    </row>
    <row r="18" spans="1:8" ht="12.75">
      <c r="A18" s="3"/>
      <c r="B18" s="4"/>
      <c r="C18" s="11"/>
      <c r="D18" s="11"/>
      <c r="E18" s="11"/>
      <c r="F18" s="11"/>
      <c r="G18" s="11"/>
      <c r="H18" s="12"/>
    </row>
    <row r="19" spans="1:8" ht="18.75" customHeight="1">
      <c r="A19" s="58" t="s">
        <v>8</v>
      </c>
      <c r="B19" s="59"/>
      <c r="C19" s="9">
        <v>30250441.57</v>
      </c>
      <c r="D19" s="9">
        <v>6577636.11</v>
      </c>
      <c r="E19" s="9">
        <v>36828077.68</v>
      </c>
      <c r="F19" s="9">
        <v>35578395.62</v>
      </c>
      <c r="G19" s="9">
        <v>33837727.04</v>
      </c>
      <c r="H19" s="10">
        <v>1249682.06</v>
      </c>
    </row>
    <row r="20" spans="1:8" ht="24.75" customHeight="1">
      <c r="A20" s="35" t="s">
        <v>9</v>
      </c>
      <c r="B20" s="36"/>
      <c r="C20" s="9">
        <v>2248903.7</v>
      </c>
      <c r="D20" s="9">
        <v>-379647.69</v>
      </c>
      <c r="E20" s="9">
        <v>1869256.01</v>
      </c>
      <c r="F20" s="9">
        <v>1760680.37</v>
      </c>
      <c r="G20" s="9">
        <v>1569120.62</v>
      </c>
      <c r="H20" s="10">
        <v>108575.64</v>
      </c>
    </row>
    <row r="21" spans="1:8" ht="12.75">
      <c r="A21" s="56" t="s">
        <v>10</v>
      </c>
      <c r="B21" s="57"/>
      <c r="C21" s="9">
        <v>436955.83</v>
      </c>
      <c r="D21" s="9">
        <v>-69564.84</v>
      </c>
      <c r="E21" s="9">
        <v>367390.99</v>
      </c>
      <c r="F21" s="9">
        <v>321328.61</v>
      </c>
      <c r="G21" s="9">
        <v>277780.63</v>
      </c>
      <c r="H21" s="10">
        <v>46062.38</v>
      </c>
    </row>
    <row r="22" spans="1:8" ht="12.75">
      <c r="A22" s="35" t="s">
        <v>11</v>
      </c>
      <c r="B22" s="36"/>
      <c r="C22" s="9">
        <v>0</v>
      </c>
      <c r="D22" s="9">
        <v>3000</v>
      </c>
      <c r="E22" s="9">
        <v>3000</v>
      </c>
      <c r="F22" s="9">
        <v>3000</v>
      </c>
      <c r="G22" s="9">
        <v>3000</v>
      </c>
      <c r="H22" s="10">
        <v>0</v>
      </c>
    </row>
    <row r="23" spans="1:8" ht="24.75" customHeight="1">
      <c r="A23" s="35" t="s">
        <v>12</v>
      </c>
      <c r="B23" s="36"/>
      <c r="C23" s="9">
        <v>4287620.04</v>
      </c>
      <c r="D23" s="9">
        <v>556250.02</v>
      </c>
      <c r="E23" s="9">
        <v>4843870.06</v>
      </c>
      <c r="F23" s="9">
        <v>4592205.43</v>
      </c>
      <c r="G23" s="9">
        <v>4377246.23</v>
      </c>
      <c r="H23" s="10">
        <v>251664.63</v>
      </c>
    </row>
    <row r="24" spans="1:8" ht="25.5" customHeight="1">
      <c r="A24" s="35" t="s">
        <v>13</v>
      </c>
      <c r="B24" s="36"/>
      <c r="C24" s="9">
        <v>152100</v>
      </c>
      <c r="D24" s="9">
        <v>-35101.9</v>
      </c>
      <c r="E24" s="9">
        <v>116998.1</v>
      </c>
      <c r="F24" s="9">
        <v>106928.62</v>
      </c>
      <c r="G24" s="9">
        <v>106928.62</v>
      </c>
      <c r="H24" s="10">
        <v>10069.48</v>
      </c>
    </row>
    <row r="25" spans="1:8" ht="12.75">
      <c r="A25" s="35" t="s">
        <v>14</v>
      </c>
      <c r="B25" s="36"/>
      <c r="C25" s="9">
        <v>17913200</v>
      </c>
      <c r="D25" s="9">
        <v>2062510.49</v>
      </c>
      <c r="E25" s="9">
        <v>19975710.49</v>
      </c>
      <c r="F25" s="9">
        <v>19570343.58</v>
      </c>
      <c r="G25" s="9">
        <v>18721835.82</v>
      </c>
      <c r="H25" s="10">
        <v>405366.91</v>
      </c>
    </row>
    <row r="26" spans="1:8" ht="24.75" customHeight="1">
      <c r="A26" s="35" t="s">
        <v>15</v>
      </c>
      <c r="B26" s="36"/>
      <c r="C26" s="9">
        <v>1091262</v>
      </c>
      <c r="D26" s="9">
        <v>3345235.24</v>
      </c>
      <c r="E26" s="9">
        <v>4436497.24</v>
      </c>
      <c r="F26" s="9">
        <v>4366900.53</v>
      </c>
      <c r="G26" s="9">
        <v>4336019.14</v>
      </c>
      <c r="H26" s="10">
        <v>69596.71</v>
      </c>
    </row>
    <row r="27" spans="1:8" ht="12.75">
      <c r="A27" s="35" t="s">
        <v>16</v>
      </c>
      <c r="B27" s="36"/>
      <c r="C27" s="9">
        <v>0</v>
      </c>
      <c r="D27" s="9">
        <v>1851878.88</v>
      </c>
      <c r="E27" s="9">
        <v>1851878.88</v>
      </c>
      <c r="F27" s="9">
        <v>1851878.88</v>
      </c>
      <c r="G27" s="9">
        <v>1851878.88</v>
      </c>
      <c r="H27" s="10">
        <v>0</v>
      </c>
    </row>
    <row r="28" spans="1:8" ht="12.75">
      <c r="A28" s="35" t="s">
        <v>17</v>
      </c>
      <c r="B28" s="36"/>
      <c r="C28" s="9">
        <v>4120400</v>
      </c>
      <c r="D28" s="9">
        <v>-756924.09</v>
      </c>
      <c r="E28" s="9">
        <v>3363475.91</v>
      </c>
      <c r="F28" s="9">
        <v>3005129.6</v>
      </c>
      <c r="G28" s="9">
        <v>2593917.1</v>
      </c>
      <c r="H28" s="10">
        <v>358346.31</v>
      </c>
    </row>
    <row r="29" spans="1:8" ht="12.75">
      <c r="A29" s="3"/>
      <c r="B29" s="4"/>
      <c r="C29" s="11"/>
      <c r="D29" s="11"/>
      <c r="E29" s="11"/>
      <c r="F29" s="11"/>
      <c r="G29" s="11"/>
      <c r="H29" s="12"/>
    </row>
    <row r="30" spans="1:8" ht="20.25" customHeight="1">
      <c r="A30" s="54" t="s">
        <v>18</v>
      </c>
      <c r="B30" s="55"/>
      <c r="C30" s="9">
        <v>87475931.62</v>
      </c>
      <c r="D30" s="9">
        <v>15783921.82</v>
      </c>
      <c r="E30" s="9">
        <v>103259853.44</v>
      </c>
      <c r="F30" s="9">
        <v>98288293.87</v>
      </c>
      <c r="G30" s="9">
        <v>91578817.62</v>
      </c>
      <c r="H30" s="10">
        <v>4971559.57</v>
      </c>
    </row>
    <row r="31" spans="1:8" ht="12.75">
      <c r="A31" s="50" t="s">
        <v>19</v>
      </c>
      <c r="B31" s="51"/>
      <c r="C31" s="9">
        <v>28709450</v>
      </c>
      <c r="D31" s="9">
        <v>1963911.33</v>
      </c>
      <c r="E31" s="9">
        <v>30673361.33</v>
      </c>
      <c r="F31" s="9">
        <v>28423705.62</v>
      </c>
      <c r="G31" s="9">
        <v>27786985.28</v>
      </c>
      <c r="H31" s="10">
        <v>2249655.71</v>
      </c>
    </row>
    <row r="32" spans="1:8" ht="12.75">
      <c r="A32" s="50" t="s">
        <v>20</v>
      </c>
      <c r="B32" s="51"/>
      <c r="C32" s="9">
        <v>4063624.37</v>
      </c>
      <c r="D32" s="9">
        <v>-437119.59</v>
      </c>
      <c r="E32" s="9">
        <f>3626504.78-10000</f>
        <v>3616504.78</v>
      </c>
      <c r="F32" s="9">
        <v>3505299.6</v>
      </c>
      <c r="G32" s="9">
        <v>3233260.04</v>
      </c>
      <c r="H32" s="10">
        <v>121205.18</v>
      </c>
    </row>
    <row r="33" spans="1:8" ht="26.25" customHeight="1">
      <c r="A33" s="48" t="s">
        <v>21</v>
      </c>
      <c r="B33" s="49"/>
      <c r="C33" s="9">
        <v>8379737.74</v>
      </c>
      <c r="D33" s="9">
        <v>7087886.57</v>
      </c>
      <c r="E33" s="9">
        <v>15467624.31</v>
      </c>
      <c r="F33" s="9">
        <v>14538650.61</v>
      </c>
      <c r="G33" s="9">
        <v>13616996.95</v>
      </c>
      <c r="H33" s="10">
        <v>928973.7</v>
      </c>
    </row>
    <row r="34" spans="1:8" ht="25.5" customHeight="1">
      <c r="A34" s="48" t="s">
        <v>22</v>
      </c>
      <c r="B34" s="49"/>
      <c r="C34" s="9">
        <v>1935443</v>
      </c>
      <c r="D34" s="9">
        <v>1365107.49</v>
      </c>
      <c r="E34" s="9">
        <v>3300550.49</v>
      </c>
      <c r="F34" s="9">
        <v>3261271.28</v>
      </c>
      <c r="G34" s="9">
        <v>3188539.28</v>
      </c>
      <c r="H34" s="10">
        <v>39279.21</v>
      </c>
    </row>
    <row r="35" spans="1:8" ht="24.75" customHeight="1">
      <c r="A35" s="48" t="s">
        <v>23</v>
      </c>
      <c r="B35" s="49"/>
      <c r="C35" s="9">
        <v>33245400</v>
      </c>
      <c r="D35" s="9">
        <v>4549321.48</v>
      </c>
      <c r="E35" s="9">
        <v>37794721.48</v>
      </c>
      <c r="F35" s="9">
        <v>36897973.89</v>
      </c>
      <c r="G35" s="9">
        <v>32534838.05</v>
      </c>
      <c r="H35" s="10">
        <v>896747.59</v>
      </c>
    </row>
    <row r="36" spans="1:8" ht="24.75" customHeight="1">
      <c r="A36" s="48" t="s">
        <v>24</v>
      </c>
      <c r="B36" s="49"/>
      <c r="C36" s="9">
        <v>5324836</v>
      </c>
      <c r="D36" s="9">
        <v>181771.29</v>
      </c>
      <c r="E36" s="9">
        <v>5506607.29</v>
      </c>
      <c r="F36" s="9">
        <v>5108961.36</v>
      </c>
      <c r="G36" s="9">
        <v>4954695.28</v>
      </c>
      <c r="H36" s="10">
        <v>397645.93</v>
      </c>
    </row>
    <row r="37" spans="1:8" ht="12.75">
      <c r="A37" s="50" t="s">
        <v>25</v>
      </c>
      <c r="B37" s="51"/>
      <c r="C37" s="9">
        <v>976240</v>
      </c>
      <c r="D37" s="9">
        <v>-74156.16</v>
      </c>
      <c r="E37" s="9">
        <v>902083.84</v>
      </c>
      <c r="F37" s="9">
        <v>734850.06</v>
      </c>
      <c r="G37" s="9">
        <v>711640.99</v>
      </c>
      <c r="H37" s="10">
        <v>167233.78</v>
      </c>
    </row>
    <row r="38" spans="1:8" ht="12.75">
      <c r="A38" s="50" t="s">
        <v>26</v>
      </c>
      <c r="B38" s="51"/>
      <c r="C38" s="9">
        <v>3201200.51</v>
      </c>
      <c r="D38" s="9">
        <v>157786.9</v>
      </c>
      <c r="E38" s="9">
        <v>3358987.41</v>
      </c>
      <c r="F38" s="9">
        <v>3218475.17</v>
      </c>
      <c r="G38" s="9">
        <v>3084775.93</v>
      </c>
      <c r="H38" s="10">
        <v>140512.24</v>
      </c>
    </row>
    <row r="39" spans="1:8" ht="12.75">
      <c r="A39" s="50" t="s">
        <v>27</v>
      </c>
      <c r="B39" s="51"/>
      <c r="C39" s="9">
        <v>1640000</v>
      </c>
      <c r="D39" s="9">
        <v>989412.51</v>
      </c>
      <c r="E39" s="9">
        <v>2629412.51</v>
      </c>
      <c r="F39" s="9">
        <v>2599106.28</v>
      </c>
      <c r="G39" s="9">
        <v>2467085.82</v>
      </c>
      <c r="H39" s="10">
        <v>30306.23</v>
      </c>
    </row>
    <row r="40" spans="1:8" ht="12.75">
      <c r="A40" s="3"/>
      <c r="B40" s="4"/>
      <c r="C40" s="11"/>
      <c r="D40" s="11"/>
      <c r="E40" s="11"/>
      <c r="F40" s="11"/>
      <c r="G40" s="11"/>
      <c r="H40" s="12"/>
    </row>
    <row r="41" spans="1:8" ht="30" customHeight="1">
      <c r="A41" s="46" t="s">
        <v>28</v>
      </c>
      <c r="B41" s="47"/>
      <c r="C41" s="9">
        <v>40613130.51</v>
      </c>
      <c r="D41" s="9">
        <v>1819632.53</v>
      </c>
      <c r="E41" s="9">
        <v>42432763.04</v>
      </c>
      <c r="F41" s="9">
        <v>42125336.33</v>
      </c>
      <c r="G41" s="9">
        <v>42012080.33</v>
      </c>
      <c r="H41" s="10">
        <v>307426.71</v>
      </c>
    </row>
    <row r="42" spans="1:8" ht="25.5" customHeight="1">
      <c r="A42" s="48" t="s">
        <v>29</v>
      </c>
      <c r="B42" s="49"/>
      <c r="C42" s="9">
        <v>33835030</v>
      </c>
      <c r="D42" s="9">
        <v>93520</v>
      </c>
      <c r="E42" s="9">
        <v>33928550</v>
      </c>
      <c r="F42" s="9">
        <v>33748363.07</v>
      </c>
      <c r="G42" s="9">
        <v>33718363.07</v>
      </c>
      <c r="H42" s="10">
        <v>180186.93</v>
      </c>
    </row>
    <row r="43" spans="1:8" ht="12.75">
      <c r="A43" s="50" t="s">
        <v>30</v>
      </c>
      <c r="B43" s="51"/>
      <c r="C43" s="9">
        <v>6628100.51</v>
      </c>
      <c r="D43" s="9">
        <v>1726112.53</v>
      </c>
      <c r="E43" s="9">
        <v>8354213.04</v>
      </c>
      <c r="F43" s="9">
        <v>8226973.26</v>
      </c>
      <c r="G43" s="9">
        <v>8143717.26</v>
      </c>
      <c r="H43" s="10">
        <v>127239.78</v>
      </c>
    </row>
    <row r="44" spans="1:8" ht="13.5" thickBot="1">
      <c r="A44" s="52" t="s">
        <v>31</v>
      </c>
      <c r="B44" s="53"/>
      <c r="C44" s="18">
        <v>150000</v>
      </c>
      <c r="D44" s="18">
        <v>0</v>
      </c>
      <c r="E44" s="18">
        <v>150000</v>
      </c>
      <c r="F44" s="18">
        <v>150000</v>
      </c>
      <c r="G44" s="18">
        <v>150000</v>
      </c>
      <c r="H44" s="19">
        <v>0</v>
      </c>
    </row>
    <row r="45" spans="1:8" ht="12.75">
      <c r="A45" s="21"/>
      <c r="B45" s="21"/>
      <c r="C45" s="22"/>
      <c r="D45" s="22"/>
      <c r="E45" s="22"/>
      <c r="F45" s="22"/>
      <c r="G45" s="22"/>
      <c r="H45" s="22"/>
    </row>
    <row r="46" spans="1:8" ht="12.75">
      <c r="A46" s="4"/>
      <c r="B46" s="4"/>
      <c r="C46" s="20"/>
      <c r="D46" s="20"/>
      <c r="E46" s="20"/>
      <c r="F46" s="20"/>
      <c r="G46" s="20"/>
      <c r="H46" s="20"/>
    </row>
    <row r="47" spans="1:8" ht="12.75">
      <c r="A47" s="4"/>
      <c r="B47" s="4"/>
      <c r="C47" s="20"/>
      <c r="D47" s="20"/>
      <c r="E47" s="20"/>
      <c r="F47" s="20"/>
      <c r="G47" s="20"/>
      <c r="H47" s="20"/>
    </row>
    <row r="48" spans="1:8" ht="12.75">
      <c r="A48" s="4"/>
      <c r="B48" s="4"/>
      <c r="C48" s="20"/>
      <c r="D48" s="20"/>
      <c r="E48" s="20"/>
      <c r="F48" s="20"/>
      <c r="G48" s="20"/>
      <c r="H48" s="20"/>
    </row>
    <row r="49" spans="1:8" ht="12.75">
      <c r="A49" s="4"/>
      <c r="B49" s="4"/>
      <c r="C49" s="20"/>
      <c r="D49" s="20"/>
      <c r="E49" s="20"/>
      <c r="F49" s="20"/>
      <c r="G49" s="20"/>
      <c r="H49" s="20"/>
    </row>
    <row r="50" spans="1:8" ht="12.75">
      <c r="A50" s="4"/>
      <c r="B50" s="4"/>
      <c r="C50" s="20"/>
      <c r="D50" s="20"/>
      <c r="E50" s="20"/>
      <c r="F50" s="20"/>
      <c r="G50" s="20"/>
      <c r="H50" s="20"/>
    </row>
    <row r="51" spans="1:8" ht="12.75">
      <c r="A51" s="4"/>
      <c r="B51" s="4"/>
      <c r="C51" s="20"/>
      <c r="D51" s="20"/>
      <c r="E51" s="20"/>
      <c r="F51" s="20"/>
      <c r="G51" s="20"/>
      <c r="H51" s="20"/>
    </row>
    <row r="52" spans="1:8" ht="12.75">
      <c r="A52" s="4"/>
      <c r="B52" s="4"/>
      <c r="C52" s="20"/>
      <c r="D52" s="20"/>
      <c r="E52" s="20"/>
      <c r="F52" s="20"/>
      <c r="G52" s="20"/>
      <c r="H52" s="20"/>
    </row>
    <row r="53" spans="1:8" ht="12.75">
      <c r="A53" s="4"/>
      <c r="B53" s="4"/>
      <c r="C53" s="20"/>
      <c r="D53" s="20"/>
      <c r="E53" s="20"/>
      <c r="F53" s="20"/>
      <c r="G53" s="20"/>
      <c r="H53" s="20"/>
    </row>
    <row r="54" spans="1:8" ht="12.75">
      <c r="A54" s="4"/>
      <c r="B54" s="4"/>
      <c r="C54" s="20"/>
      <c r="D54" s="20"/>
      <c r="E54" s="20"/>
      <c r="F54" s="20"/>
      <c r="G54" s="20"/>
      <c r="H54" s="20"/>
    </row>
    <row r="55" spans="1:8" ht="12.75">
      <c r="A55" s="4"/>
      <c r="B55" s="4"/>
      <c r="C55" s="20"/>
      <c r="D55" s="20"/>
      <c r="E55" s="20"/>
      <c r="F55" s="20"/>
      <c r="G55" s="20"/>
      <c r="H55" s="20"/>
    </row>
    <row r="56" spans="1:8" ht="12.75">
      <c r="A56" s="4"/>
      <c r="B56" s="4"/>
      <c r="C56" s="20"/>
      <c r="D56" s="20"/>
      <c r="E56" s="20"/>
      <c r="F56" s="20"/>
      <c r="G56" s="20"/>
      <c r="H56" s="20"/>
    </row>
    <row r="57" spans="1:8" ht="25.5" customHeight="1">
      <c r="A57" s="4"/>
      <c r="B57" s="4"/>
      <c r="C57" s="20"/>
      <c r="D57" s="20"/>
      <c r="E57" s="20"/>
      <c r="F57" s="20"/>
      <c r="G57" s="20"/>
      <c r="H57" s="20"/>
    </row>
    <row r="58" spans="1:8" ht="49.5" customHeight="1" thickBot="1">
      <c r="A58" s="17"/>
      <c r="B58" s="17"/>
      <c r="C58" s="23"/>
      <c r="D58" s="23"/>
      <c r="E58" s="23"/>
      <c r="F58" s="23"/>
      <c r="G58" s="23"/>
      <c r="H58" s="23"/>
    </row>
    <row r="59" spans="1:8" ht="12.75">
      <c r="A59" s="37" t="s">
        <v>55</v>
      </c>
      <c r="B59" s="38"/>
      <c r="C59" s="43" t="s">
        <v>54</v>
      </c>
      <c r="D59" s="44"/>
      <c r="E59" s="44"/>
      <c r="F59" s="44"/>
      <c r="G59" s="44"/>
      <c r="H59" s="45"/>
    </row>
    <row r="60" spans="1:8" ht="24">
      <c r="A60" s="39"/>
      <c r="B60" s="40"/>
      <c r="C60" s="24" t="s">
        <v>49</v>
      </c>
      <c r="D60" s="25" t="s">
        <v>50</v>
      </c>
      <c r="E60" s="24" t="s">
        <v>51</v>
      </c>
      <c r="F60" s="24" t="s">
        <v>52</v>
      </c>
      <c r="G60" s="24" t="s">
        <v>53</v>
      </c>
      <c r="H60" s="26" t="s">
        <v>61</v>
      </c>
    </row>
    <row r="61" spans="1:8" ht="12.75">
      <c r="A61" s="41"/>
      <c r="B61" s="42"/>
      <c r="C61" s="27">
        <v>1</v>
      </c>
      <c r="D61" s="27">
        <v>2</v>
      </c>
      <c r="E61" s="28" t="s">
        <v>0</v>
      </c>
      <c r="F61" s="27">
        <v>4</v>
      </c>
      <c r="G61" s="27">
        <v>5</v>
      </c>
      <c r="H61" s="29" t="s">
        <v>56</v>
      </c>
    </row>
    <row r="62" spans="1:8" ht="18.75" customHeight="1">
      <c r="A62" s="54" t="s">
        <v>32</v>
      </c>
      <c r="B62" s="55"/>
      <c r="C62" s="9">
        <v>1861000</v>
      </c>
      <c r="D62" s="9">
        <v>9786843.8</v>
      </c>
      <c r="E62" s="9">
        <v>11647843.8</v>
      </c>
      <c r="F62" s="9">
        <v>11273810.78</v>
      </c>
      <c r="G62" s="9">
        <v>8390773.1</v>
      </c>
      <c r="H62" s="10">
        <v>374033.02</v>
      </c>
    </row>
    <row r="63" spans="1:8" ht="12.75">
      <c r="A63" s="50" t="s">
        <v>33</v>
      </c>
      <c r="B63" s="51"/>
      <c r="C63" s="9">
        <v>999000</v>
      </c>
      <c r="D63" s="9">
        <v>-484477.58</v>
      </c>
      <c r="E63" s="9">
        <v>514522.42</v>
      </c>
      <c r="F63" s="9">
        <v>507303.18</v>
      </c>
      <c r="G63" s="9">
        <v>503885.48</v>
      </c>
      <c r="H63" s="10">
        <v>7219.24</v>
      </c>
    </row>
    <row r="64" spans="1:8" ht="25.5" customHeight="1">
      <c r="A64" s="48" t="s">
        <v>34</v>
      </c>
      <c r="B64" s="49"/>
      <c r="C64" s="9">
        <v>65000</v>
      </c>
      <c r="D64" s="9">
        <v>129135.2</v>
      </c>
      <c r="E64" s="9">
        <v>194135.2</v>
      </c>
      <c r="F64" s="9">
        <v>194135.2</v>
      </c>
      <c r="G64" s="9">
        <v>194135.2</v>
      </c>
      <c r="H64" s="10">
        <v>0</v>
      </c>
    </row>
    <row r="65" spans="1:8" ht="12.75">
      <c r="A65" s="50" t="s">
        <v>35</v>
      </c>
      <c r="B65" s="51"/>
      <c r="C65" s="9">
        <v>675000</v>
      </c>
      <c r="D65" s="9">
        <v>8674964.4</v>
      </c>
      <c r="E65" s="9">
        <v>9349964.4</v>
      </c>
      <c r="F65" s="9">
        <v>8983641.11</v>
      </c>
      <c r="G65" s="9">
        <v>6254141.13</v>
      </c>
      <c r="H65" s="10">
        <v>366323.29</v>
      </c>
    </row>
    <row r="66" spans="1:8" ht="12.75">
      <c r="A66" s="50" t="s">
        <v>36</v>
      </c>
      <c r="B66" s="51"/>
      <c r="C66" s="9">
        <v>36000</v>
      </c>
      <c r="D66" s="9">
        <v>1398333.88</v>
      </c>
      <c r="E66" s="9">
        <v>1434333.88</v>
      </c>
      <c r="F66" s="9">
        <v>1433843.39</v>
      </c>
      <c r="G66" s="9">
        <v>1283723.39</v>
      </c>
      <c r="H66" s="10">
        <v>490.49</v>
      </c>
    </row>
    <row r="67" spans="1:8" ht="12.75">
      <c r="A67" s="50" t="s">
        <v>37</v>
      </c>
      <c r="B67" s="51"/>
      <c r="C67" s="9">
        <v>86000</v>
      </c>
      <c r="D67" s="9">
        <v>68887.9</v>
      </c>
      <c r="E67" s="9">
        <v>154887.9</v>
      </c>
      <c r="F67" s="9">
        <v>154887.9</v>
      </c>
      <c r="G67" s="9">
        <v>154887.9</v>
      </c>
      <c r="H67" s="10">
        <v>0</v>
      </c>
    </row>
    <row r="68" spans="1:8" ht="12.75">
      <c r="A68" s="3"/>
      <c r="B68" s="4"/>
      <c r="C68" s="11"/>
      <c r="D68" s="11"/>
      <c r="E68" s="11"/>
      <c r="F68" s="11"/>
      <c r="G68" s="11"/>
      <c r="H68" s="12"/>
    </row>
    <row r="69" spans="1:8" ht="18" customHeight="1">
      <c r="A69" s="54" t="s">
        <v>38</v>
      </c>
      <c r="B69" s="55"/>
      <c r="C69" s="9">
        <v>0</v>
      </c>
      <c r="D69" s="9">
        <v>53688781.48</v>
      </c>
      <c r="E69" s="9">
        <v>53688781.48</v>
      </c>
      <c r="F69" s="9">
        <v>53136310.1</v>
      </c>
      <c r="G69" s="9">
        <v>48525612.88</v>
      </c>
      <c r="H69" s="10">
        <v>552471.38</v>
      </c>
    </row>
    <row r="70" spans="1:8" ht="25.5" customHeight="1">
      <c r="A70" s="48" t="s">
        <v>39</v>
      </c>
      <c r="B70" s="49"/>
      <c r="C70" s="9">
        <v>0</v>
      </c>
      <c r="D70" s="9">
        <v>49952416.53</v>
      </c>
      <c r="E70" s="9">
        <v>49952416.53</v>
      </c>
      <c r="F70" s="9">
        <v>49400485.63</v>
      </c>
      <c r="G70" s="9">
        <v>44789788.41</v>
      </c>
      <c r="H70" s="10">
        <v>551930.9</v>
      </c>
    </row>
    <row r="71" spans="1:8" ht="12.75">
      <c r="A71" s="50" t="s">
        <v>40</v>
      </c>
      <c r="B71" s="51"/>
      <c r="C71" s="9">
        <v>0</v>
      </c>
      <c r="D71" s="9">
        <v>3736364.95</v>
      </c>
      <c r="E71" s="9">
        <v>3736364.95</v>
      </c>
      <c r="F71" s="9">
        <v>3735824.47</v>
      </c>
      <c r="G71" s="9">
        <v>3735824.47</v>
      </c>
      <c r="H71" s="10">
        <v>540.48</v>
      </c>
    </row>
    <row r="72" spans="1:8" ht="12.75">
      <c r="A72" s="3"/>
      <c r="B72" s="4"/>
      <c r="C72" s="11"/>
      <c r="D72" s="11"/>
      <c r="E72" s="11"/>
      <c r="F72" s="11"/>
      <c r="G72" s="11"/>
      <c r="H72" s="12"/>
    </row>
    <row r="73" spans="1:8" ht="28.5" customHeight="1">
      <c r="A73" s="46" t="s">
        <v>41</v>
      </c>
      <c r="B73" s="47"/>
      <c r="C73" s="9">
        <v>0</v>
      </c>
      <c r="D73" s="9">
        <v>400000</v>
      </c>
      <c r="E73" s="9">
        <v>400000</v>
      </c>
      <c r="F73" s="9">
        <v>307363.94</v>
      </c>
      <c r="G73" s="9">
        <v>236838.86</v>
      </c>
      <c r="H73" s="10">
        <v>92636.06</v>
      </c>
    </row>
    <row r="74" spans="1:8" ht="26.25" customHeight="1">
      <c r="A74" s="48" t="s">
        <v>42</v>
      </c>
      <c r="B74" s="49"/>
      <c r="C74" s="9">
        <v>0</v>
      </c>
      <c r="D74" s="9">
        <v>400000</v>
      </c>
      <c r="E74" s="9">
        <v>400000</v>
      </c>
      <c r="F74" s="9">
        <v>307363.94</v>
      </c>
      <c r="G74" s="9">
        <v>236838.86</v>
      </c>
      <c r="H74" s="10">
        <v>92636.06</v>
      </c>
    </row>
    <row r="75" spans="1:8" ht="12.75">
      <c r="A75" s="3"/>
      <c r="B75" s="4"/>
      <c r="C75" s="11"/>
      <c r="D75" s="11"/>
      <c r="E75" s="11"/>
      <c r="F75" s="11"/>
      <c r="G75" s="11"/>
      <c r="H75" s="12"/>
    </row>
    <row r="76" spans="1:8" ht="16.5" customHeight="1">
      <c r="A76" s="46" t="s">
        <v>43</v>
      </c>
      <c r="B76" s="47"/>
      <c r="C76" s="9">
        <v>22653995.25</v>
      </c>
      <c r="D76" s="9">
        <v>-22082402.36</v>
      </c>
      <c r="E76" s="9">
        <v>571592.89</v>
      </c>
      <c r="F76" s="9">
        <v>0</v>
      </c>
      <c r="G76" s="9">
        <v>0</v>
      </c>
      <c r="H76" s="10">
        <v>571592.89</v>
      </c>
    </row>
    <row r="77" spans="1:8" ht="12.75">
      <c r="A77" s="50" t="s">
        <v>44</v>
      </c>
      <c r="B77" s="51"/>
      <c r="C77" s="9">
        <v>22653995.25</v>
      </c>
      <c r="D77" s="9">
        <v>-22082402.36</v>
      </c>
      <c r="E77" s="9">
        <v>571592.89</v>
      </c>
      <c r="F77" s="9">
        <v>0</v>
      </c>
      <c r="G77" s="9">
        <v>0</v>
      </c>
      <c r="H77" s="10">
        <v>571592.89</v>
      </c>
    </row>
    <row r="78" spans="1:8" ht="12.75">
      <c r="A78" s="3"/>
      <c r="B78" s="4"/>
      <c r="C78" s="11"/>
      <c r="D78" s="11"/>
      <c r="E78" s="11"/>
      <c r="F78" s="11"/>
      <c r="G78" s="11"/>
      <c r="H78" s="12"/>
    </row>
    <row r="79" spans="1:8" ht="18" customHeight="1">
      <c r="A79" s="46" t="s">
        <v>45</v>
      </c>
      <c r="B79" s="47"/>
      <c r="C79" s="9">
        <v>28482242.84</v>
      </c>
      <c r="D79" s="9">
        <v>0</v>
      </c>
      <c r="E79" s="9">
        <v>28482242.84</v>
      </c>
      <c r="F79" s="9">
        <v>28482242.84</v>
      </c>
      <c r="G79" s="9">
        <v>28482242.84</v>
      </c>
      <c r="H79" s="13">
        <v>0</v>
      </c>
    </row>
    <row r="80" spans="1:8" ht="12.75">
      <c r="A80" s="50" t="s">
        <v>46</v>
      </c>
      <c r="B80" s="51"/>
      <c r="C80" s="9">
        <v>11585146.46</v>
      </c>
      <c r="D80" s="9">
        <v>0</v>
      </c>
      <c r="E80" s="9">
        <v>11585146.46</v>
      </c>
      <c r="F80" s="9">
        <v>11585146.46</v>
      </c>
      <c r="G80" s="9">
        <v>11585146.46</v>
      </c>
      <c r="H80" s="13">
        <v>0</v>
      </c>
    </row>
    <row r="81" spans="1:8" ht="12.75">
      <c r="A81" s="50" t="s">
        <v>47</v>
      </c>
      <c r="B81" s="51"/>
      <c r="C81" s="9">
        <v>16897096.38</v>
      </c>
      <c r="D81" s="9">
        <v>0</v>
      </c>
      <c r="E81" s="9">
        <v>16897096.38</v>
      </c>
      <c r="F81" s="9">
        <v>16897096.38</v>
      </c>
      <c r="G81" s="9">
        <v>16897096.38</v>
      </c>
      <c r="H81" s="13">
        <v>0</v>
      </c>
    </row>
    <row r="82" spans="1:8" ht="12.75" customHeight="1">
      <c r="A82" s="5"/>
      <c r="B82" s="6"/>
      <c r="C82" s="11"/>
      <c r="D82" s="11"/>
      <c r="E82" s="11"/>
      <c r="F82" s="11"/>
      <c r="G82" s="11"/>
      <c r="H82" s="12"/>
    </row>
    <row r="83" spans="1:8" ht="12.75" customHeight="1">
      <c r="A83" s="5"/>
      <c r="B83" s="6"/>
      <c r="C83" s="14"/>
      <c r="D83" s="11"/>
      <c r="E83" s="11"/>
      <c r="F83" s="11"/>
      <c r="G83" s="11"/>
      <c r="H83" s="12"/>
    </row>
    <row r="84" spans="1:8" ht="18.75" customHeight="1" thickBot="1">
      <c r="A84" s="30" t="s">
        <v>48</v>
      </c>
      <c r="B84" s="31"/>
      <c r="C84" s="15">
        <v>517361272</v>
      </c>
      <c r="D84" s="15">
        <f>77433604.51-10000</f>
        <v>77423604.51</v>
      </c>
      <c r="E84" s="15">
        <f>594794876.51-10000</f>
        <v>594784876.51</v>
      </c>
      <c r="F84" s="15">
        <v>583421884.78</v>
      </c>
      <c r="G84" s="15">
        <v>557353628.16</v>
      </c>
      <c r="H84" s="16">
        <f>11372991.73-10000</f>
        <v>11362991.73</v>
      </c>
    </row>
  </sheetData>
  <sheetProtection/>
  <mergeCells count="56">
    <mergeCell ref="A5:H5"/>
    <mergeCell ref="A12:B12"/>
    <mergeCell ref="A13:B13"/>
    <mergeCell ref="A14:B14"/>
    <mergeCell ref="A15:B15"/>
    <mergeCell ref="A16:B16"/>
    <mergeCell ref="C8:H8"/>
    <mergeCell ref="A8:B10"/>
    <mergeCell ref="A17:B17"/>
    <mergeCell ref="A19:B19"/>
    <mergeCell ref="A11:B11"/>
    <mergeCell ref="A30:B30"/>
    <mergeCell ref="A31:B31"/>
    <mergeCell ref="A32:B32"/>
    <mergeCell ref="A33:B33"/>
    <mergeCell ref="A20:B20"/>
    <mergeCell ref="A21:B21"/>
    <mergeCell ref="A22:B22"/>
    <mergeCell ref="A23:B23"/>
    <mergeCell ref="A63:B63"/>
    <mergeCell ref="A28:B28"/>
    <mergeCell ref="A34:B34"/>
    <mergeCell ref="A35:B35"/>
    <mergeCell ref="A36:B36"/>
    <mergeCell ref="A37:B37"/>
    <mergeCell ref="A38:B38"/>
    <mergeCell ref="A39:B39"/>
    <mergeCell ref="A80:B80"/>
    <mergeCell ref="A81:B81"/>
    <mergeCell ref="A77:B77"/>
    <mergeCell ref="A65:B65"/>
    <mergeCell ref="A66:B66"/>
    <mergeCell ref="A67:B67"/>
    <mergeCell ref="A69:B69"/>
    <mergeCell ref="A70:B70"/>
    <mergeCell ref="A71:B71"/>
    <mergeCell ref="A73:B73"/>
    <mergeCell ref="A74:B74"/>
    <mergeCell ref="A76:B76"/>
    <mergeCell ref="A79:B79"/>
    <mergeCell ref="A41:B41"/>
    <mergeCell ref="A42:B42"/>
    <mergeCell ref="A43:B43"/>
    <mergeCell ref="A44:B44"/>
    <mergeCell ref="A64:B64"/>
    <mergeCell ref="A62:B62"/>
    <mergeCell ref="A84:B84"/>
    <mergeCell ref="A2:H2"/>
    <mergeCell ref="A3:H3"/>
    <mergeCell ref="A4:H4"/>
    <mergeCell ref="A24:B24"/>
    <mergeCell ref="A25:B25"/>
    <mergeCell ref="A26:B26"/>
    <mergeCell ref="A27:B27"/>
    <mergeCell ref="A59:B61"/>
    <mergeCell ref="C59:H59"/>
  </mergeCells>
  <printOptions/>
  <pageMargins left="0.3937007874015748" right="0" top="0" bottom="0" header="0" footer="0"/>
  <pageSetup fitToHeight="0" fitToWidth="0" horizontalDpi="600" verticalDpi="600" orientation="portrait" scale="83" r:id="rId2"/>
  <rowBreaks count="1" manualBreakCount="1">
    <brk id="5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CuentaPublica</cp:lastModifiedBy>
  <cp:lastPrinted>2020-04-03T15:00:06Z</cp:lastPrinted>
  <dcterms:created xsi:type="dcterms:W3CDTF">2020-03-30T23:02:25Z</dcterms:created>
  <dcterms:modified xsi:type="dcterms:W3CDTF">2020-04-07T16:54:33Z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01D5CAE2798DAEFA2C043A3E4330CA2A844D6A2836C00E66EBD4F5C40650C87C6A6146549F8ECFEB0CCE8F6477C363232DF58A702C5F27DDE65578DEFCA55F21BD74ECE1E2043F6E27F531CAC00D5F67D78929BCBEFCADC897B0A075C5FD36920FC84E61B2BF63EA7D2443E1335DDAD656FE61355611A29E8BA954A57116DF6</vt:lpwstr>
  </property>
  <property fmtid="{D5CDD505-2E9C-101B-9397-08002B2CF9AE}" pid="3" name="Business Objects Context Information1">
    <vt:lpwstr>974F5D4874113A8EB91C8FCA09D90734E94634ADEA3619A19C145EF2CF1FDC7805C68BBAEEAA30908354415E2C52E60ED0DE8BE5C5AD5057C78BB8D84CF535D04D064E8D6BD8B8D2B2A10BFB74EA73B043A449AAB0ECEBE6CC857981B9AEFC8B8A6864A73F96B95547E4AB5E2456E9F2B90DCD7198EBACD6D9F35C61D321683</vt:lpwstr>
  </property>
  <property fmtid="{D5CDD505-2E9C-101B-9397-08002B2CF9AE}" pid="4" name="Business Objects Context Information2">
    <vt:lpwstr>B68D0C8DEC8C6AA05CC927078582D1F6A2ED5868B2A9C53AE741020CACE14F24AF19A22230A2C693AD6B2506CF0F344F11EDD599FE47CC0D1F8D7FE77BC1C7FA82B9917966DEAF13E3AFB1290600D4B79EBCE50AE88442715A122632A4EF7C48BC25C9A7A787B10886D057979F7A9A18623D2956260BC7BADBD4D6D83E6A0A0</vt:lpwstr>
  </property>
  <property fmtid="{D5CDD505-2E9C-101B-9397-08002B2CF9AE}" pid="5" name="Business Objects Context Information3">
    <vt:lpwstr>3C067D5DA913E00FF6D7B9058ED8ED7A55A3974D1A43EF98C3090E3249B1E8201BFDDC2C4750432B3AFBA46A592A97A2A4E399CCC4D263B781A09B7714EBDA41617CC53FB941FAE2BEF1674057DFEB64CC92F3F540307DE9B3D7EE377A3D05C242CD7EBE31669560E89BBCCDC1C810A641215C461F459D032E8C398883AB820</vt:lpwstr>
  </property>
  <property fmtid="{D5CDD505-2E9C-101B-9397-08002B2CF9AE}" pid="6" name="Business Objects Context Information4">
    <vt:lpwstr>629B3D53CD8799F64CFBB5DD600D3A34C5C331EE0A80B0F22D6876CB1A3131E803274858EF749121613EEA0906A3B35F1629DE9CF9CF6D69074A29E585B23B847C34B472861B582FE5002B1CCE918881E4B0D8E979D9EBE9A343787495D8FB46150098B01776A1CAB87958161773E3A463FAC5EE086B2778F5C67ADA7979DE0</vt:lpwstr>
  </property>
  <property fmtid="{D5CDD505-2E9C-101B-9397-08002B2CF9AE}" pid="7" name="Business Objects Context Information5">
    <vt:lpwstr>AB40BE829A2942313A5DCAF7B1C1E41583CC4E9B35E0EFC96FF53090F644FCF2AA2C43AA8BB55D0B84CE214DF681F80CABE81ABDDE7913A75B371F7D5EF0A919C3F77C29EBDD9FAEE34347E7AA7DC5E17B1E339140B328EE305E445C3EFB6181610709DD65388910944EADCB8AEF49357F643E25BB389C00FE789D22D96E9D8</vt:lpwstr>
  </property>
  <property fmtid="{D5CDD505-2E9C-101B-9397-08002B2CF9AE}" pid="8" name="Business Objects Context Information6">
    <vt:lpwstr>58A15A6F5C4B9B4C0FD35CD4B9AF39F58F71EDB156AF24B4B05BC0CDFD0614D12CAF06EDD639F663F9730A0C1488710168B82BAFBD881D30E7C05BB8E6B8B28BC629EDFF7C92357E28AECF65290A4F66E1B9E5D635EFB1DB2E454F55AEB3EC06794C6F0EF871D15746937BB6C6F862D6A3527BD429B3D92406A8919A7C55E0C</vt:lpwstr>
  </property>
  <property fmtid="{D5CDD505-2E9C-101B-9397-08002B2CF9AE}" pid="9" name="Business Objects Context Information7">
    <vt:lpwstr>66FBFB8924396FCDC428964116DB5D7AF0A006824DAF95F931A24FDC32F7F03A71FFD1F10326EC7E0ADF6D6E2D10919743110287ABCCCBE43BBB35EA098B9E6E27877DD3E8789B76EBE212E08A7B7FD8273326DBD19A47EB88FA0E805C74B4EE65B9B2A9C4FBF59E8F94A332A3762ACB410E952ED37CEABC823DC8AA46C5C71</vt:lpwstr>
  </property>
  <property fmtid="{D5CDD505-2E9C-101B-9397-08002B2CF9AE}" pid="10" name="Business Objects Context Information8">
    <vt:lpwstr>76EC1D8FF86595904C22DC61BC522F95EF91A7DFD893F432B6CC3C1749FC8A4E7B1B3D7E445080AFAC9E4FBEC5E2074615872C20FE39CE658A4DAFE98D321BB15F3FB8E3E846D6A7B8930465810580B2A2EFEE7E4EEEBE14AC5A7F69D261482915182FCC155488B23194C634C2F62A6BD2F8791CD62FBD4440156AEF010F22C</vt:lpwstr>
  </property>
  <property fmtid="{D5CDD505-2E9C-101B-9397-08002B2CF9AE}" pid="11" name="Business Objects Context Information9">
    <vt:lpwstr>DB68077020C070A1A35A4FDCE7CE9D03E35407DA8972C394F73E182EEE23CC4A1E106DF5B7BF5081B2AD0A4792B5AC8D8D6900CB60B30AD976D01C0FF54776BC4A623E0772233C7D0C43EE81381087D26C006F14899CD5564E447EF2D5983DF816AA01472C622B3E7BC49408977DCD8BD8C25B98C85</vt:lpwstr>
  </property>
</Properties>
</file>