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3er  Trimestre 2018\INF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5" i="1"/>
  <c r="I25" i="1" s="1"/>
  <c r="F24" i="1"/>
  <c r="I24" i="1" s="1"/>
  <c r="H23" i="1"/>
  <c r="G23" i="1"/>
  <c r="E23" i="1"/>
  <c r="D23" i="1"/>
  <c r="F22" i="1"/>
  <c r="I22" i="1" s="1"/>
  <c r="F21" i="1"/>
  <c r="I21" i="1" s="1"/>
  <c r="F20" i="1"/>
  <c r="I20" i="1" s="1"/>
  <c r="F19" i="1"/>
  <c r="I19" i="1" s="1"/>
  <c r="F18" i="1"/>
  <c r="I18" i="1" s="1"/>
  <c r="I17" i="1"/>
  <c r="F16" i="1"/>
  <c r="I16" i="1" s="1"/>
  <c r="F15" i="1"/>
  <c r="I15" i="1" s="1"/>
  <c r="H14" i="1"/>
  <c r="G14" i="1"/>
  <c r="E14" i="1"/>
  <c r="D14" i="1"/>
  <c r="F13" i="1"/>
  <c r="I13" i="1" s="1"/>
  <c r="F12" i="1"/>
  <c r="I12" i="1" s="1"/>
  <c r="H11" i="1"/>
  <c r="H41" i="1" s="1"/>
  <c r="G11" i="1"/>
  <c r="E11" i="1"/>
  <c r="D11" i="1"/>
  <c r="G41" i="1" l="1"/>
  <c r="E41" i="1"/>
  <c r="D41" i="1"/>
  <c r="F23" i="1"/>
  <c r="I23" i="1" s="1"/>
  <c r="F14" i="1"/>
  <c r="I14" i="1" s="1"/>
  <c r="F11" i="1"/>
  <c r="I11" i="1" l="1"/>
  <c r="I41" i="1" s="1"/>
  <c r="F41" i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<sst xmlns="http://schemas.openxmlformats.org/spreadsheetml/2006/main" count="49" uniqueCount="49">
  <si>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</si>
  <si>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</si>
  <si>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</si>
  <si>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</si>
  <si>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</si>
  <si>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</si>
  <si>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</si>
  <si>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</si>
  <si>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</si>
  <si>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</si>
  <si>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</si>
  <si>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</si>
  <si>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</si>
  <si>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</si>
  <si>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</si>
  <si>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</si>
  <si>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</si>
  <si>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</si>
  <si>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</si>
  <si>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</si>
  <si>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</si>
  <si>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</si>
  <si>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</si>
  <si>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</si>
  <si>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</si>
  <si>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</si>
  <si>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</si>
  <si>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</si>
  <si>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</si>
  <si>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</si>
  <si>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</si>
  <si>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</si>
  <si>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</si>
  <si>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</si>
  <si>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</si>
  <si>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</si>
  <si>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</si>
  <si>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</si>
  <si>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</si>
  <si>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</si>
  <si>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</si>
  <si>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</si>
  <si>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</si>
  <si>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</si>
  <si>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Coordinadora Administrativa</t>
  </si>
  <si>
    <t>Lic. Raul Serafin Aragon Castro</t>
  </si>
  <si>
    <t>C.P. Bianca Adilene Quevedo Ruiz</t>
  </si>
  <si>
    <t>Tercer Trimestre 2018</t>
  </si>
  <si>
    <t>Del 1 de enero al 30 de 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</si>
</sst>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164" fontId="5" fillId="3" borderId="5" xfId="1" applyNumberFormat="1" applyFont="1" applyFill="1" applyBorder="1" applyAlignment="1">
      <alignment horizontal="right" vertical="center" wrapText="1"/>
    </xf>
    <xf numFmtId="164" fontId="5" fillId="3" borderId="10" xfId="1" applyNumberFormat="1" applyFont="1" applyFill="1" applyBorder="1" applyAlignment="1">
      <alignment horizontal="righ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6805</xdr:rowOff>
    </xdr:from>
    <xdr:to>
      <xdr:col>2</xdr:col>
      <xdr:colOff>1028700</xdr:colOff>
      <xdr:row>4</xdr:row>
      <xdr:rowOff>157586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4" y="197305"/>
          <a:ext cx="1295401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workbookViewId="0">
      <selection activeCell="I47" sqref="I47"/>
    </sheetView>
  </sheetViews>
  <sheetFormatPr baseColWidth="10" defaultRowHeight="15" x14ac:dyDescent="0.25"/>
  <cols>
    <col min="1" max="1" width="2.85546875" customWidth="1"/>
    <col min="2" max="2" width="11.28515625" customWidth="1"/>
    <col min="3" max="3" width="43.140625" customWidth="1"/>
    <col min="4" max="4" width="15.5703125" customWidth="1"/>
    <col min="5" max="5" width="15.28515625" customWidth="1"/>
    <col min="6" max="6" width="14.140625" customWidth="1"/>
    <col min="7" max="7" width="13.28515625" customWidth="1"/>
    <col min="8" max="8" width="12.85546875" customWidth="1"/>
    <col min="9" max="9" width="15.85546875" customWidth="1"/>
  </cols>
  <sheetData>
    <row r="1" spans="1:9" ht="15.75" thickBot="1" x14ac:dyDescent="0.3"/>
    <row r="2" spans="1:9" x14ac:dyDescent="0.25">
      <c r="A2" s="36" t="s">
        <v>47</v>
      </c>
      <c r="B2" s="37"/>
      <c r="C2" s="37"/>
      <c r="D2" s="37"/>
      <c r="E2" s="37"/>
      <c r="F2" s="37"/>
      <c r="G2" s="37"/>
      <c r="H2" s="37"/>
      <c r="I2" s="38"/>
    </row>
    <row r="3" spans="1:9" x14ac:dyDescent="0.25">
      <c r="A3" s="39" t="s">
        <v>42</v>
      </c>
      <c r="B3" s="40"/>
      <c r="C3" s="40"/>
      <c r="D3" s="40"/>
      <c r="E3" s="40"/>
      <c r="F3" s="40"/>
      <c r="G3" s="40"/>
      <c r="H3" s="40"/>
      <c r="I3" s="41"/>
    </row>
    <row r="4" spans="1:9" x14ac:dyDescent="0.25">
      <c r="A4" s="39" t="s">
        <v>0</v>
      </c>
      <c r="B4" s="40"/>
      <c r="C4" s="40"/>
      <c r="D4" s="40"/>
      <c r="E4" s="40"/>
      <c r="F4" s="40"/>
      <c r="G4" s="40"/>
      <c r="H4" s="40"/>
      <c r="I4" s="41"/>
    </row>
    <row r="5" spans="1:9" ht="15.75" thickBot="1" x14ac:dyDescent="0.3">
      <c r="A5" s="42" t="s">
        <v>48</v>
      </c>
      <c r="B5" s="43"/>
      <c r="C5" s="43"/>
      <c r="D5" s="43"/>
      <c r="E5" s="43"/>
      <c r="F5" s="43"/>
      <c r="G5" s="43"/>
      <c r="H5" s="43"/>
      <c r="I5" s="44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45" t="s">
        <v>1</v>
      </c>
      <c r="B7" s="46"/>
      <c r="C7" s="47"/>
      <c r="D7" s="54" t="s">
        <v>2</v>
      </c>
      <c r="E7" s="54"/>
      <c r="F7" s="54"/>
      <c r="G7" s="54"/>
      <c r="H7" s="54"/>
      <c r="I7" s="54" t="s">
        <v>3</v>
      </c>
    </row>
    <row r="8" spans="1:9" ht="25.5" x14ac:dyDescent="0.25">
      <c r="A8" s="48"/>
      <c r="B8" s="49"/>
      <c r="C8" s="50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54"/>
    </row>
    <row r="9" spans="1:9" x14ac:dyDescent="0.25">
      <c r="A9" s="51"/>
      <c r="B9" s="52"/>
      <c r="C9" s="53"/>
      <c r="D9" s="30">
        <v>1</v>
      </c>
      <c r="E9" s="30">
        <v>2</v>
      </c>
      <c r="F9" s="30" t="s">
        <v>9</v>
      </c>
      <c r="G9" s="30">
        <v>4</v>
      </c>
      <c r="H9" s="30">
        <v>5</v>
      </c>
      <c r="I9" s="30" t="s">
        <v>10</v>
      </c>
    </row>
    <row r="10" spans="1:9" x14ac:dyDescent="0.25">
      <c r="A10" s="31" t="s">
        <v>11</v>
      </c>
      <c r="B10" s="32"/>
      <c r="C10" s="33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4" t="s">
        <v>12</v>
      </c>
      <c r="C11" s="35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2" t="s">
        <v>13</v>
      </c>
      <c r="C12" s="33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2" t="s">
        <v>14</v>
      </c>
      <c r="C13" s="33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4" t="s">
        <v>15</v>
      </c>
      <c r="C14" s="35"/>
      <c r="D14" s="6">
        <f>SUM(D15:D22)</f>
        <v>1379900.01</v>
      </c>
      <c r="E14" s="6">
        <f>SUM(E15:E22)</f>
        <v>1164083.8899999999</v>
      </c>
      <c r="F14" s="7">
        <f t="shared" si="1"/>
        <v>2543983.9</v>
      </c>
      <c r="G14" s="6">
        <f t="shared" ref="G14:H14" si="3">SUM(G15:G22)</f>
        <v>1657873.37</v>
      </c>
      <c r="H14" s="6">
        <f t="shared" si="3"/>
        <v>1657873.37</v>
      </c>
      <c r="I14" s="7">
        <f t="shared" si="2"/>
        <v>886110.5299999998</v>
      </c>
    </row>
    <row r="15" spans="1:9" x14ac:dyDescent="0.25">
      <c r="A15" s="5"/>
      <c r="B15" s="32" t="s">
        <v>16</v>
      </c>
      <c r="C15" s="33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2" t="s">
        <v>17</v>
      </c>
      <c r="C16" s="33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2" t="s">
        <v>18</v>
      </c>
      <c r="C17" s="33"/>
      <c r="D17" s="8">
        <v>1379900.01</v>
      </c>
      <c r="E17" s="9">
        <v>1164083.8899999999</v>
      </c>
      <c r="F17" s="9">
        <f>D17+E17</f>
        <v>2543983.9</v>
      </c>
      <c r="G17" s="9">
        <v>1657873.37</v>
      </c>
      <c r="H17" s="9">
        <v>1657873.37</v>
      </c>
      <c r="I17" s="9">
        <f t="shared" si="2"/>
        <v>886110.5299999998</v>
      </c>
    </row>
    <row r="18" spans="1:9" ht="15" customHeight="1" x14ac:dyDescent="0.25">
      <c r="A18" s="5"/>
      <c r="B18" s="32" t="s">
        <v>19</v>
      </c>
      <c r="C18" s="33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2" t="s">
        <v>20</v>
      </c>
      <c r="C19" s="33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2" t="s">
        <v>21</v>
      </c>
      <c r="C20" s="33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2" t="s">
        <v>22</v>
      </c>
      <c r="C21" s="33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2" t="s">
        <v>23</v>
      </c>
      <c r="C22" s="33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34" t="s">
        <v>24</v>
      </c>
      <c r="C23" s="35"/>
      <c r="D23" s="6">
        <f>SUM(D24:D26)</f>
        <v>520099.99</v>
      </c>
      <c r="E23" s="6">
        <f>SUM(E24:E26)</f>
        <v>4156.4799999999996</v>
      </c>
      <c r="F23" s="7">
        <f t="shared" si="1"/>
        <v>524256.47</v>
      </c>
      <c r="G23" s="6">
        <f t="shared" ref="G23:H23" si="4">SUM(G24:G26)</f>
        <v>266672.21000000002</v>
      </c>
      <c r="H23" s="6">
        <f t="shared" si="4"/>
        <v>266672.21000000002</v>
      </c>
      <c r="I23" s="7">
        <f t="shared" si="2"/>
        <v>257584.25999999995</v>
      </c>
    </row>
    <row r="24" spans="1:9" ht="24" customHeight="1" x14ac:dyDescent="0.25">
      <c r="A24" s="5"/>
      <c r="B24" s="32" t="s">
        <v>25</v>
      </c>
      <c r="C24" s="33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2" t="s">
        <v>26</v>
      </c>
      <c r="C25" s="33"/>
      <c r="D25" s="28">
        <v>520099.99</v>
      </c>
      <c r="E25" s="29">
        <v>4156.4799999999996</v>
      </c>
      <c r="F25" s="29">
        <f t="shared" si="1"/>
        <v>524256.47</v>
      </c>
      <c r="G25" s="29">
        <v>266672.21000000002</v>
      </c>
      <c r="H25" s="29">
        <v>266672.21000000002</v>
      </c>
      <c r="I25" s="29">
        <f t="shared" si="2"/>
        <v>257584.25999999995</v>
      </c>
    </row>
    <row r="26" spans="1:9" x14ac:dyDescent="0.25">
      <c r="A26" s="5"/>
      <c r="B26" s="32" t="s">
        <v>27</v>
      </c>
      <c r="C26" s="33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34" t="s">
        <v>28</v>
      </c>
      <c r="C27" s="35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5">SUM(G28:G29)</f>
        <v>0</v>
      </c>
      <c r="H27" s="13">
        <f t="shared" si="5"/>
        <v>0</v>
      </c>
      <c r="I27" s="14">
        <f t="shared" si="2"/>
        <v>0</v>
      </c>
    </row>
    <row r="28" spans="1:9" x14ac:dyDescent="0.25">
      <c r="A28" s="5"/>
      <c r="B28" s="32" t="s">
        <v>29</v>
      </c>
      <c r="C28" s="33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2" t="s">
        <v>30</v>
      </c>
      <c r="C29" s="33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4" t="s">
        <v>31</v>
      </c>
      <c r="C30" s="35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6">SUM(G31:G34)</f>
        <v>0</v>
      </c>
      <c r="H30" s="13">
        <f t="shared" si="6"/>
        <v>0</v>
      </c>
      <c r="I30" s="14">
        <f t="shared" si="2"/>
        <v>0</v>
      </c>
    </row>
    <row r="31" spans="1:9" x14ac:dyDescent="0.25">
      <c r="A31" s="5"/>
      <c r="B31" s="60" t="s">
        <v>32</v>
      </c>
      <c r="C31" s="61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60" t="s">
        <v>33</v>
      </c>
      <c r="C32" s="61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60" t="s">
        <v>34</v>
      </c>
      <c r="C33" s="61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60" t="s">
        <v>35</v>
      </c>
      <c r="C34" s="61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4" t="s">
        <v>36</v>
      </c>
      <c r="C35" s="35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7">SUM(G36)</f>
        <v>0</v>
      </c>
      <c r="H35" s="13">
        <f t="shared" si="7"/>
        <v>0</v>
      </c>
      <c r="I35" s="14">
        <f t="shared" si="2"/>
        <v>0</v>
      </c>
    </row>
    <row r="36" spans="1:9" x14ac:dyDescent="0.25">
      <c r="A36" s="5"/>
      <c r="B36" s="62" t="s">
        <v>37</v>
      </c>
      <c r="C36" s="63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1" t="s">
        <v>38</v>
      </c>
      <c r="B37" s="32"/>
      <c r="C37" s="33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1" t="s">
        <v>39</v>
      </c>
      <c r="B38" s="32"/>
      <c r="C38" s="33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1" t="s">
        <v>40</v>
      </c>
      <c r="B39" s="32"/>
      <c r="C39" s="33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57" t="s">
        <v>41</v>
      </c>
      <c r="C41" s="58"/>
      <c r="D41" s="21">
        <f>+D11+D14+D23+D27+D30+D35+D37+D38+D39</f>
        <v>1900000</v>
      </c>
      <c r="E41" s="21">
        <f t="shared" ref="E41:I41" si="8">+E11+E14+E23+E27+E30+E35+E37+E38+E39</f>
        <v>1168240.3699999999</v>
      </c>
      <c r="F41" s="21">
        <f t="shared" si="8"/>
        <v>3068240.37</v>
      </c>
      <c r="G41" s="21">
        <f t="shared" si="8"/>
        <v>1924545.58</v>
      </c>
      <c r="H41" s="21">
        <f t="shared" si="8"/>
        <v>1924545.58</v>
      </c>
      <c r="I41" s="21">
        <f t="shared" si="8"/>
        <v>1143694.7899999998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59"/>
      <c r="G45" s="59"/>
      <c r="H45" s="59"/>
      <c r="I45" s="59"/>
    </row>
    <row r="46" spans="1:9" x14ac:dyDescent="0.25">
      <c r="A46" s="23"/>
      <c r="B46" s="23"/>
      <c r="C46" s="25" t="s">
        <v>45</v>
      </c>
      <c r="D46" s="26"/>
      <c r="E46" s="26"/>
      <c r="F46" s="56" t="s">
        <v>46</v>
      </c>
      <c r="G46" s="56"/>
      <c r="H46" s="56"/>
      <c r="I46" s="27"/>
    </row>
    <row r="47" spans="1:9" x14ac:dyDescent="0.25">
      <c r="A47" s="23"/>
      <c r="B47" s="23"/>
      <c r="C47" s="25" t="s">
        <v>43</v>
      </c>
      <c r="D47" s="26"/>
      <c r="E47" s="26"/>
      <c r="F47" s="55" t="s">
        <v>44</v>
      </c>
      <c r="G47" s="55"/>
      <c r="H47" s="55"/>
      <c r="I47" s="27"/>
    </row>
  </sheetData>
  <mergeCells count="41">
    <mergeCell ref="B15:C15"/>
    <mergeCell ref="B16:C16"/>
    <mergeCell ref="B17:C17"/>
    <mergeCell ref="B18:C18"/>
    <mergeCell ref="B19:C19"/>
    <mergeCell ref="B20:C20"/>
    <mergeCell ref="B35:C35"/>
    <mergeCell ref="A37:C37"/>
    <mergeCell ref="B34:C34"/>
    <mergeCell ref="B36:C36"/>
    <mergeCell ref="B26:C26"/>
    <mergeCell ref="B28:C28"/>
    <mergeCell ref="B29:C29"/>
    <mergeCell ref="B31:C31"/>
    <mergeCell ref="B32:C32"/>
    <mergeCell ref="B33:C33"/>
    <mergeCell ref="B23:C23"/>
    <mergeCell ref="B27:C27"/>
    <mergeCell ref="B30:C30"/>
    <mergeCell ref="B21:C21"/>
    <mergeCell ref="B22:C22"/>
    <mergeCell ref="B24:C24"/>
    <mergeCell ref="B25:C25"/>
    <mergeCell ref="F47:H47"/>
    <mergeCell ref="F46:H46"/>
    <mergeCell ref="A38:C38"/>
    <mergeCell ref="A39:C39"/>
    <mergeCell ref="B41:C41"/>
    <mergeCell ref="F45:I45"/>
    <mergeCell ref="A10:C10"/>
    <mergeCell ref="B11:C11"/>
    <mergeCell ref="B14:C14"/>
    <mergeCell ref="A2:I2"/>
    <mergeCell ref="A3:I3"/>
    <mergeCell ref="A4:I4"/>
    <mergeCell ref="A5:I5"/>
    <mergeCell ref="A7:C9"/>
    <mergeCell ref="D7:H7"/>
    <mergeCell ref="I7:I8"/>
    <mergeCell ref="B12:C12"/>
    <mergeCell ref="B13:C13"/>
  </mergeCells>
  <pageMargins left="1.1023622047244095" right="1.1023622047244095" top="0.55118110236220474" bottom="0.55118110236220474" header="0.31496062992125984" footer="0.31496062992125984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2018-01-25T20:21:37Z</cp:lastPrinted>
  <dcterms:created xsi:type="dcterms:W3CDTF">2017-06-14T19:15:00Z</dcterms:created>
  <dcterms:modified xsi:type="dcterms:W3CDTF">2018-10-10T19:00:33Z</dcterms:modified>
  <cp:contentStatus/>
</cp:coreProperties>
</file>