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3er  Trimestre 2018\INF. CONTABLE\"/>
    </mc:Choice>
  </mc:AlternateContent>
  <bookViews>
    <workbookView xWindow="0" yWindow="0" windowWidth="28800" windowHeight="12435"/>
  </bookViews>
  <sheets>
    <sheet name="ES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45" i="1" l="1"/>
  <c r="H67" i="1"/>
  <c r="C67" i="1"/>
  <c r="K53" i="1"/>
  <c r="J53" i="1"/>
  <c r="K39" i="1"/>
  <c r="F36" i="1"/>
  <c r="E36" i="1"/>
  <c r="K33" i="1"/>
  <c r="J33" i="1"/>
  <c r="G31" i="1"/>
  <c r="K22" i="1"/>
  <c r="J22" i="1"/>
  <c r="F22" i="1"/>
  <c r="E22" i="1"/>
  <c r="G15" i="1"/>
  <c r="D6" i="1"/>
  <c r="F38" i="1" l="1"/>
  <c r="K35" i="1"/>
  <c r="J35" i="1"/>
  <c r="K45" i="1"/>
  <c r="K57" i="1" s="1"/>
  <c r="E38" i="1"/>
  <c r="J57" i="1"/>
  <c r="K59" i="1" l="1"/>
  <c r="J59" i="1"/>
</calcChain>
</file>

<file path=xl/sharedStrings.xml><?xml version="1.0" encoding="utf-8"?>
<sst xmlns="http://schemas.openxmlformats.org/spreadsheetml/2006/main" count="70" uniqueCount="68">
  <si>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</si>
  <si>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</si>
  <si>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</si>
  <si>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</si>
  <si>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</si>
  <si>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</si>
  <si>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</si>
  <si>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</si>
  <si>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</si>
  <si>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NOTA 4</t>
  </si>
  <si>
    <t xml:space="preserve">Derechos a Recibir Efectivo o Equivalentes              </t>
  </si>
  <si>
    <t>Documentos por Pagar a Corto Plazo</t>
  </si>
  <si>
    <r>
      <t xml:space="preserve">Derechos a Recibir Bienes o Servicios                   </t>
    </r>
    <r>
      <rPr>
        <b/>
        <sz val="11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</si>
  <si>
    <t>Porción a Corto Plazo de la Deuda Pública a Largo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</si>
  <si>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</si>
  <si>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</si>
  <si>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</si>
  <si>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</si>
  <si>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</si>
  <si>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</si>
  <si>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</si>
  <si>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</si>
  <si>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</si>
  <si>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</si>
  <si>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</si>
  <si>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</si>
  <si>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</si>
  <si>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</si>
  <si>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</si>
  <si>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</si>
  <si>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</si>
  <si>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NOTA 3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</si>
  <si>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</si>
  <si>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</si>
  <si>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</si>
  <si>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</si>
  <si>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</si>
  <si>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</si>
  <si>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</si>
  <si>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</si>
  <si>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</si>
  <si>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</si>
  <si>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</si>
  <si>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</si>
  <si>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</si>
  <si>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</si>
  <si>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</si>
  <si>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</si>
  <si>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</si>
  <si>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NOTA 5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</si>
  <si>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</si>
  <si>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</si>
  <si>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</si>
  <si>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</si>
  <si>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</si>
  <si>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</si>
  <si>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</si>
  <si>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</si>
  <si>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</si>
  <si>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</si>
  <si>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</si>
  <si>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Raúl Serafin Aragon Castro</t>
  </si>
  <si>
    <t>C.P. Bianca Adilene Quevedo Ruiz</t>
  </si>
  <si>
    <t>Estimación por Pérdida o Deterioro de Activos no C.</t>
  </si>
  <si>
    <t>Derechos a Recibir Efectivo o Equivalentes a Largo P.</t>
  </si>
  <si>
    <t>Tercer Trimestre 2018</t>
  </si>
  <si>
    <t>Del 01 de Enero al 30 de Septiembre 2018  (Pesos)</t>
  </si>
  <si>
    <t>Comparativo con cierre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</si>
</sst>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104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/>
    <xf numFmtId="0" fontId="6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/>
    <xf numFmtId="0" fontId="8" fillId="2" borderId="0" xfId="2" applyNumberFormat="1" applyFont="1" applyFill="1" applyBorder="1" applyAlignment="1">
      <alignment horizontal="right" vertical="center"/>
    </xf>
    <xf numFmtId="0" fontId="9" fillId="2" borderId="0" xfId="2" applyNumberFormat="1" applyFont="1" applyFill="1" applyBorder="1" applyAlignment="1">
      <alignment horizontal="right" vertical="top"/>
    </xf>
    <xf numFmtId="0" fontId="10" fillId="3" borderId="3" xfId="0" applyFont="1" applyFill="1" applyBorder="1" applyAlignment="1">
      <alignment horizontal="centerContinuous"/>
    </xf>
    <xf numFmtId="0" fontId="10" fillId="3" borderId="4" xfId="0" applyFont="1" applyFill="1" applyBorder="1"/>
    <xf numFmtId="165" fontId="10" fillId="3" borderId="0" xfId="1" applyNumberFormat="1" applyFont="1" applyFill="1" applyBorder="1" applyAlignment="1">
      <alignment horizontal="center"/>
    </xf>
    <xf numFmtId="0" fontId="10" fillId="3" borderId="6" xfId="0" applyFont="1" applyFill="1" applyBorder="1"/>
    <xf numFmtId="0" fontId="6" fillId="2" borderId="5" xfId="2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166" fontId="13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right" vertical="top"/>
    </xf>
    <xf numFmtId="3" fontId="13" fillId="2" borderId="0" xfId="0" applyNumberFormat="1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3" fontId="13" fillId="2" borderId="0" xfId="0" applyNumberFormat="1" applyFont="1" applyFill="1" applyBorder="1" applyAlignment="1" applyProtection="1">
      <alignment vertical="top"/>
      <protection locked="0"/>
    </xf>
    <xf numFmtId="3" fontId="18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 vertical="top" wrapText="1"/>
    </xf>
    <xf numFmtId="43" fontId="13" fillId="2" borderId="0" xfId="1" applyFont="1" applyFill="1" applyBorder="1" applyAlignment="1" applyProtection="1">
      <alignment vertical="top"/>
      <protection locked="0"/>
    </xf>
    <xf numFmtId="3" fontId="13" fillId="2" borderId="0" xfId="1" applyNumberFormat="1" applyFont="1" applyFill="1" applyBorder="1" applyAlignment="1">
      <alignment vertical="top"/>
    </xf>
    <xf numFmtId="0" fontId="19" fillId="2" borderId="5" xfId="0" applyFont="1" applyFill="1" applyBorder="1" applyAlignment="1">
      <alignment vertical="top"/>
    </xf>
    <xf numFmtId="0" fontId="16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 applyProtection="1">
      <alignment vertical="top"/>
    </xf>
    <xf numFmtId="0" fontId="20" fillId="2" borderId="0" xfId="0" applyFont="1" applyFill="1" applyBorder="1" applyAlignment="1">
      <alignment horizontal="right" vertical="top"/>
    </xf>
    <xf numFmtId="3" fontId="12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center" wrapText="1"/>
    </xf>
    <xf numFmtId="43" fontId="13" fillId="2" borderId="0" xfId="1" applyFont="1" applyFill="1" applyBorder="1" applyAlignment="1">
      <alignment vertical="top"/>
    </xf>
    <xf numFmtId="43" fontId="12" fillId="2" borderId="0" xfId="1" applyFont="1" applyFill="1" applyBorder="1" applyAlignment="1" applyProtection="1">
      <alignment vertical="top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 applyProtection="1">
      <alignment vertical="top"/>
    </xf>
    <xf numFmtId="3" fontId="21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3" fillId="2" borderId="8" xfId="0" applyFont="1" applyFill="1" applyBorder="1"/>
    <xf numFmtId="0" fontId="22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22" fillId="2" borderId="0" xfId="1" applyFont="1" applyFill="1" applyBorder="1"/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/>
    <xf numFmtId="0" fontId="3" fillId="2" borderId="1" xfId="0" applyFont="1" applyFill="1" applyBorder="1"/>
    <xf numFmtId="0" fontId="2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right"/>
    </xf>
    <xf numFmtId="43" fontId="22" fillId="2" borderId="1" xfId="1" applyFont="1" applyFill="1" applyBorder="1"/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/>
    <xf numFmtId="43" fontId="23" fillId="2" borderId="0" xfId="1" applyFont="1" applyFill="1" applyBorder="1" applyAlignment="1">
      <alignment horizontal="right" vertical="top"/>
    </xf>
    <xf numFmtId="43" fontId="22" fillId="2" borderId="0" xfId="1" applyFont="1" applyFill="1" applyBorder="1" applyAlignment="1">
      <alignment vertical="top"/>
    </xf>
    <xf numFmtId="0" fontId="2" fillId="0" borderId="0" xfId="0" applyFont="1"/>
    <xf numFmtId="0" fontId="15" fillId="2" borderId="0" xfId="0" applyFont="1" applyFill="1" applyBorder="1" applyAlignment="1">
      <alignment horizontal="center" vertical="top" wrapText="1"/>
    </xf>
    <xf numFmtId="0" fontId="0" fillId="2" borderId="0" xfId="0" applyFill="1"/>
    <xf numFmtId="3" fontId="13" fillId="0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/>
    <xf numFmtId="0" fontId="0" fillId="0" borderId="0" xfId="0" applyBorder="1"/>
    <xf numFmtId="0" fontId="17" fillId="0" borderId="0" xfId="0" applyFont="1" applyFill="1" applyBorder="1" applyAlignment="1">
      <alignment horizontal="right" vertical="top" wrapText="1"/>
    </xf>
    <xf numFmtId="0" fontId="17" fillId="2" borderId="0" xfId="0" applyFont="1" applyFill="1" applyBorder="1" applyAlignment="1">
      <alignment horizontal="right" vertical="top" wrapText="1"/>
    </xf>
    <xf numFmtId="3" fontId="24" fillId="2" borderId="0" xfId="0" applyNumberFormat="1" applyFont="1" applyFill="1" applyAlignment="1">
      <alignment vertical="top"/>
    </xf>
    <xf numFmtId="3" fontId="24" fillId="2" borderId="0" xfId="0" applyNumberFormat="1" applyFont="1" applyFill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167" fontId="24" fillId="2" borderId="0" xfId="1" applyNumberFormat="1" applyFont="1" applyFill="1" applyAlignment="1">
      <alignment horizontal="right" vertical="center"/>
    </xf>
    <xf numFmtId="3" fontId="24" fillId="0" borderId="0" xfId="0" applyNumberFormat="1" applyFont="1" applyAlignment="1">
      <alignment vertical="center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Border="1" applyAlignment="1" applyProtection="1">
      <protection locked="0"/>
    </xf>
    <xf numFmtId="0" fontId="12" fillId="2" borderId="0" xfId="0" applyFont="1" applyFill="1" applyBorder="1" applyAlignment="1">
      <alignment horizontal="center"/>
    </xf>
    <xf numFmtId="0" fontId="22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10" fillId="3" borderId="2" xfId="3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right" vertical="top"/>
    </xf>
    <xf numFmtId="0" fontId="11" fillId="3" borderId="0" xfId="3" applyFont="1" applyFill="1" applyBorder="1" applyAlignment="1">
      <alignment horizontal="right" vertical="top"/>
    </xf>
    <xf numFmtId="0" fontId="19" fillId="2" borderId="3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0</xdr:row>
      <xdr:rowOff>38100</xdr:rowOff>
    </xdr:from>
    <xdr:to>
      <xdr:col>4</xdr:col>
      <xdr:colOff>52712</xdr:colOff>
      <xdr:row>4</xdr:row>
      <xdr:rowOff>142875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8" t="37256" r="22626" b="41176"/>
        <a:stretch/>
      </xdr:blipFill>
      <xdr:spPr>
        <a:xfrm>
          <a:off x="1333500" y="38100"/>
          <a:ext cx="3815087" cy="885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ank\Desktop\IMPLAN\CTA%20PUBLICA%202016\EJEMPLO%20FORMATOS%20VINCULAD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SF"/>
      <sheetName val="EA"/>
      <sheetName val="ECSF"/>
      <sheetName val="PT_ESF_ECSF"/>
      <sheetName val="EAA"/>
      <sheetName val="EADP"/>
      <sheetName val="EVHP"/>
      <sheetName val="EFE"/>
      <sheetName val="BIENES M."/>
      <sheetName val="NOTAS"/>
      <sheetName val="PASIVOS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PYPI"/>
      <sheetName val="IND RESULTADO"/>
      <sheetName val="PROG Y PROY"/>
      <sheetName val="POA"/>
      <sheetName val="BInmu"/>
      <sheetName val="BMu"/>
      <sheetName val="Rel Cta Banc"/>
      <sheetName val="BURSATIL2"/>
      <sheetName val="BURSATIL"/>
    </sheetNames>
    <sheetDataSet>
      <sheetData sheetId="0"/>
      <sheetData sheetId="1">
        <row r="21">
          <cell r="E21">
            <v>0</v>
          </cell>
        </row>
      </sheetData>
      <sheetData sheetId="2">
        <row r="5">
          <cell r="C5" t="str">
            <v>INSTITUTO MUNICIPAL DE PLANEACION PARA EL MUNICIPIO DE PLAYAS DE ROSARITO, B.C.</v>
          </cell>
        </row>
        <row r="59">
          <cell r="C59" t="str">
            <v>Director IMPLAN</v>
          </cell>
          <cell r="G59" t="str">
            <v>Coordinadora Administrativa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7"/>
  <sheetViews>
    <sheetView tabSelected="1" workbookViewId="0">
      <selection activeCell="K43" sqref="K43"/>
    </sheetView>
  </sheetViews>
  <sheetFormatPr baseColWidth="10" defaultRowHeight="15" x14ac:dyDescent="0.25"/>
  <cols>
    <col min="1" max="1" width="2" customWidth="1"/>
    <col min="2" max="2" width="3.42578125" customWidth="1"/>
    <col min="3" max="3" width="43.140625" customWidth="1"/>
    <col min="4" max="4" width="9.85546875" customWidth="1"/>
    <col min="5" max="5" width="13.42578125" customWidth="1"/>
    <col min="6" max="6" width="12.140625" customWidth="1"/>
    <col min="7" max="7" width="5.85546875" customWidth="1"/>
    <col min="8" max="8" width="43.140625" customWidth="1"/>
    <col min="10" max="11" width="12.140625" customWidth="1"/>
  </cols>
  <sheetData>
    <row r="1" spans="2:12" ht="7.5" customHeight="1" x14ac:dyDescent="0.25">
      <c r="B1" s="1"/>
      <c r="C1" s="2"/>
      <c r="D1" s="3"/>
      <c r="E1" s="1"/>
      <c r="F1" s="1"/>
      <c r="G1" s="4"/>
      <c r="H1" s="1"/>
      <c r="I1" s="1"/>
      <c r="J1" s="1"/>
      <c r="K1" s="1"/>
      <c r="L1" s="1"/>
    </row>
    <row r="2" spans="2:12" ht="18" customHeight="1" x14ac:dyDescent="0.25">
      <c r="B2" s="1"/>
      <c r="C2" s="5"/>
      <c r="D2" s="92" t="s">
        <v>65</v>
      </c>
      <c r="E2" s="92"/>
      <c r="F2" s="92"/>
      <c r="G2" s="92"/>
      <c r="H2" s="92"/>
      <c r="I2" s="92"/>
      <c r="J2" s="92"/>
      <c r="K2" s="72"/>
      <c r="L2" s="5"/>
    </row>
    <row r="3" spans="2:12" ht="18" customHeight="1" x14ac:dyDescent="0.25">
      <c r="B3" s="1"/>
      <c r="C3" s="5"/>
      <c r="D3" s="92" t="s">
        <v>0</v>
      </c>
      <c r="E3" s="92"/>
      <c r="F3" s="92"/>
      <c r="G3" s="92"/>
      <c r="H3" s="92"/>
      <c r="I3" s="92"/>
      <c r="J3" s="92"/>
      <c r="K3" s="72"/>
      <c r="L3" s="5"/>
    </row>
    <row r="4" spans="2:12" ht="18" customHeight="1" x14ac:dyDescent="0.25">
      <c r="B4" s="1"/>
      <c r="C4" s="5"/>
      <c r="D4" s="92" t="s">
        <v>66</v>
      </c>
      <c r="E4" s="92"/>
      <c r="F4" s="92"/>
      <c r="G4" s="92"/>
      <c r="H4" s="92"/>
      <c r="I4" s="92"/>
      <c r="J4" s="92"/>
      <c r="K4" s="72"/>
      <c r="L4" s="5"/>
    </row>
    <row r="5" spans="2:12" ht="18" customHeight="1" x14ac:dyDescent="0.25">
      <c r="B5" s="1"/>
      <c r="C5" s="5"/>
      <c r="D5" s="84"/>
      <c r="E5" s="84"/>
      <c r="F5" s="92" t="s">
        <v>67</v>
      </c>
      <c r="G5" s="92"/>
      <c r="H5" s="92"/>
      <c r="I5" s="84"/>
      <c r="J5" s="84"/>
      <c r="K5" s="72"/>
      <c r="L5" s="5"/>
    </row>
    <row r="6" spans="2:12" ht="18" customHeight="1" x14ac:dyDescent="0.25">
      <c r="B6" s="7"/>
      <c r="C6" s="8"/>
      <c r="D6" s="93" t="str">
        <f>+[1]EA!C5</f>
        <v>INSTITUTO MUNICIPAL DE PLANEACION PARA EL MUNICIPIO DE PLAYAS DE ROSARITO, B.C.</v>
      </c>
      <c r="E6" s="93"/>
      <c r="F6" s="93"/>
      <c r="G6" s="93"/>
      <c r="H6" s="93"/>
      <c r="I6" s="93"/>
      <c r="J6" s="93"/>
      <c r="K6" s="93"/>
      <c r="L6" s="9"/>
    </row>
    <row r="7" spans="2:12" ht="6.75" customHeight="1" x14ac:dyDescent="0.25">
      <c r="B7" s="6"/>
      <c r="C7" s="6"/>
      <c r="D7" s="10"/>
      <c r="E7" s="6"/>
      <c r="F7" s="6"/>
      <c r="G7" s="11"/>
      <c r="H7" s="6"/>
      <c r="I7" s="6"/>
      <c r="J7" s="6"/>
      <c r="K7" s="6"/>
      <c r="L7" s="9"/>
    </row>
    <row r="8" spans="2:12" ht="12.75" customHeight="1" x14ac:dyDescent="0.25">
      <c r="B8" s="94"/>
      <c r="C8" s="96" t="s">
        <v>1</v>
      </c>
      <c r="D8" s="96"/>
      <c r="E8" s="12" t="s">
        <v>2</v>
      </c>
      <c r="F8" s="12"/>
      <c r="G8" s="98"/>
      <c r="H8" s="96" t="s">
        <v>1</v>
      </c>
      <c r="I8" s="96"/>
      <c r="J8" s="12" t="s">
        <v>2</v>
      </c>
      <c r="K8" s="12"/>
      <c r="L8" s="13"/>
    </row>
    <row r="9" spans="2:12" ht="12.75" customHeight="1" x14ac:dyDescent="0.25">
      <c r="B9" s="95"/>
      <c r="C9" s="97"/>
      <c r="D9" s="97"/>
      <c r="E9" s="14">
        <v>2018</v>
      </c>
      <c r="F9" s="14">
        <v>2017</v>
      </c>
      <c r="G9" s="99"/>
      <c r="H9" s="97"/>
      <c r="I9" s="97"/>
      <c r="J9" s="14">
        <v>2018</v>
      </c>
      <c r="K9" s="14">
        <v>2017</v>
      </c>
      <c r="L9" s="15"/>
    </row>
    <row r="10" spans="2:12" ht="7.5" customHeight="1" x14ac:dyDescent="0.25">
      <c r="B10" s="16"/>
      <c r="C10" s="6"/>
      <c r="D10" s="10"/>
      <c r="E10" s="6"/>
      <c r="F10" s="6"/>
      <c r="G10" s="11"/>
      <c r="H10" s="6"/>
      <c r="I10" s="6"/>
      <c r="J10" s="6"/>
      <c r="K10" s="6"/>
      <c r="L10" s="17"/>
    </row>
    <row r="11" spans="2:12" ht="12.75" customHeight="1" x14ac:dyDescent="0.25">
      <c r="B11" s="18"/>
      <c r="C11" s="89" t="s">
        <v>3</v>
      </c>
      <c r="D11" s="89"/>
      <c r="E11" s="19"/>
      <c r="F11" s="20"/>
      <c r="G11" s="21"/>
      <c r="H11" s="89" t="s">
        <v>4</v>
      </c>
      <c r="I11" s="89"/>
      <c r="J11" s="22"/>
      <c r="K11" s="22"/>
      <c r="L11" s="17"/>
    </row>
    <row r="12" spans="2:12" ht="8.25" customHeight="1" x14ac:dyDescent="0.25">
      <c r="B12" s="18"/>
      <c r="C12" s="23"/>
      <c r="D12" s="24"/>
      <c r="E12" s="25"/>
      <c r="F12" s="25"/>
      <c r="G12" s="21"/>
      <c r="H12" s="23"/>
      <c r="I12" s="22"/>
      <c r="J12" s="26"/>
      <c r="K12" s="26"/>
      <c r="L12" s="17"/>
    </row>
    <row r="13" spans="2:12" x14ac:dyDescent="0.25">
      <c r="B13" s="18"/>
      <c r="C13" s="88" t="s">
        <v>5</v>
      </c>
      <c r="D13" s="88"/>
      <c r="E13" s="25"/>
      <c r="F13" s="25"/>
      <c r="G13" s="21"/>
      <c r="H13" s="88" t="s">
        <v>6</v>
      </c>
      <c r="I13" s="88"/>
      <c r="J13" s="25"/>
      <c r="K13" s="25"/>
      <c r="L13" s="17"/>
    </row>
    <row r="14" spans="2:12" ht="7.5" customHeight="1" x14ac:dyDescent="0.25">
      <c r="B14" s="18"/>
      <c r="C14" s="27"/>
      <c r="D14" s="28"/>
      <c r="E14" s="25"/>
      <c r="F14" s="25"/>
      <c r="G14" s="21"/>
      <c r="H14" s="27"/>
      <c r="I14" s="29"/>
      <c r="J14" s="25"/>
      <c r="K14" s="25"/>
      <c r="L14" s="17"/>
    </row>
    <row r="15" spans="2:12" ht="19.5" customHeight="1" x14ac:dyDescent="0.25">
      <c r="B15" s="18"/>
      <c r="C15" s="30" t="s">
        <v>7</v>
      </c>
      <c r="D15" s="75"/>
      <c r="E15" s="81">
        <v>584481.79</v>
      </c>
      <c r="F15" s="31">
        <v>512340</v>
      </c>
      <c r="G15" s="32" t="e">
        <f>#REF!-F15</f>
        <v>#REF!</v>
      </c>
      <c r="H15" s="30" t="s">
        <v>8</v>
      </c>
      <c r="I15" s="74" t="s">
        <v>9</v>
      </c>
      <c r="J15" s="76">
        <v>51410.720000000001</v>
      </c>
      <c r="K15" s="31">
        <v>127141.37</v>
      </c>
      <c r="L15" s="17"/>
    </row>
    <row r="16" spans="2:12" ht="20.25" customHeight="1" x14ac:dyDescent="0.25">
      <c r="B16" s="18"/>
      <c r="C16" s="30" t="s">
        <v>10</v>
      </c>
      <c r="D16" s="75"/>
      <c r="E16" s="77">
        <v>275304.06</v>
      </c>
      <c r="F16" s="31">
        <v>42209</v>
      </c>
      <c r="G16" s="21"/>
      <c r="H16" s="30" t="s">
        <v>11</v>
      </c>
      <c r="I16" s="33"/>
      <c r="J16" s="34">
        <v>0</v>
      </c>
      <c r="K16" s="34">
        <v>0</v>
      </c>
      <c r="L16" s="17"/>
    </row>
    <row r="17" spans="2:12" ht="18" customHeight="1" x14ac:dyDescent="0.25">
      <c r="B17" s="18"/>
      <c r="C17" s="30" t="s">
        <v>12</v>
      </c>
      <c r="D17" s="33"/>
      <c r="E17" s="34">
        <v>0</v>
      </c>
      <c r="F17" s="34">
        <v>0</v>
      </c>
      <c r="G17" s="21"/>
      <c r="H17" s="102" t="s">
        <v>13</v>
      </c>
      <c r="I17" s="102"/>
      <c r="J17" s="34">
        <v>0</v>
      </c>
      <c r="K17" s="34">
        <v>0</v>
      </c>
      <c r="L17" s="17"/>
    </row>
    <row r="18" spans="2:12" ht="20.25" customHeight="1" x14ac:dyDescent="0.25">
      <c r="B18" s="18"/>
      <c r="C18" s="30" t="s">
        <v>14</v>
      </c>
      <c r="D18" s="33"/>
      <c r="E18" s="34">
        <v>0</v>
      </c>
      <c r="F18" s="34">
        <v>0</v>
      </c>
      <c r="G18" s="21"/>
      <c r="H18" s="30" t="s">
        <v>15</v>
      </c>
      <c r="I18" s="33"/>
      <c r="J18" s="34">
        <v>0</v>
      </c>
      <c r="K18" s="34">
        <v>0</v>
      </c>
      <c r="L18" s="17"/>
    </row>
    <row r="19" spans="2:12" ht="30.75" customHeight="1" x14ac:dyDescent="0.25">
      <c r="B19" s="18"/>
      <c r="C19" s="30" t="s">
        <v>16</v>
      </c>
      <c r="D19" s="33"/>
      <c r="E19" s="34">
        <v>0</v>
      </c>
      <c r="F19" s="34">
        <v>0</v>
      </c>
      <c r="G19" s="21"/>
      <c r="H19" s="87" t="s">
        <v>17</v>
      </c>
      <c r="I19" s="87"/>
      <c r="J19" s="34">
        <v>0</v>
      </c>
      <c r="K19" s="34">
        <v>0</v>
      </c>
      <c r="L19" s="17"/>
    </row>
    <row r="20" spans="2:12" ht="15.75" customHeight="1" x14ac:dyDescent="0.25">
      <c r="B20" s="18"/>
      <c r="C20" s="30" t="s">
        <v>18</v>
      </c>
      <c r="D20" s="33"/>
      <c r="E20" s="34">
        <v>0</v>
      </c>
      <c r="F20" s="34">
        <v>0</v>
      </c>
      <c r="G20" s="21"/>
      <c r="H20" s="30" t="s">
        <v>19</v>
      </c>
      <c r="I20" s="33"/>
      <c r="J20" s="34">
        <v>0</v>
      </c>
      <c r="K20" s="34">
        <v>0</v>
      </c>
      <c r="L20" s="17"/>
    </row>
    <row r="21" spans="2:12" ht="16.5" customHeight="1" x14ac:dyDescent="0.25">
      <c r="B21" s="18"/>
      <c r="C21" s="30"/>
      <c r="D21" s="33"/>
      <c r="E21" s="35"/>
      <c r="F21" s="35"/>
      <c r="G21" s="21"/>
      <c r="H21" s="30" t="s">
        <v>20</v>
      </c>
      <c r="I21" s="33"/>
      <c r="J21" s="34">
        <v>0</v>
      </c>
      <c r="K21" s="34">
        <v>0</v>
      </c>
      <c r="L21" s="17"/>
    </row>
    <row r="22" spans="2:12" ht="17.25" customHeight="1" x14ac:dyDescent="0.25">
      <c r="B22" s="36"/>
      <c r="C22" s="27" t="s">
        <v>21</v>
      </c>
      <c r="D22" s="37"/>
      <c r="E22" s="38">
        <f>SUM(E15:E20)</f>
        <v>859785.85000000009</v>
      </c>
      <c r="F22" s="38">
        <f>SUM(F15:F20)</f>
        <v>554549</v>
      </c>
      <c r="G22" s="39"/>
      <c r="H22" s="88" t="s">
        <v>22</v>
      </c>
      <c r="I22" s="88"/>
      <c r="J22" s="38">
        <f>SUM(J15:J21)</f>
        <v>51410.720000000001</v>
      </c>
      <c r="K22" s="38">
        <f>SUM(K15:K21)</f>
        <v>127141.37</v>
      </c>
      <c r="L22" s="17"/>
    </row>
    <row r="23" spans="2:12" ht="8.25" customHeight="1" x14ac:dyDescent="0.25">
      <c r="B23" s="36"/>
      <c r="C23" s="23"/>
      <c r="D23" s="33"/>
      <c r="E23" s="40"/>
      <c r="F23" s="40"/>
      <c r="G23" s="39"/>
      <c r="H23" s="70"/>
      <c r="I23" s="70"/>
      <c r="J23" s="70"/>
      <c r="K23" s="70"/>
      <c r="L23" s="17"/>
    </row>
    <row r="24" spans="2:12" ht="15" customHeight="1" x14ac:dyDescent="0.25">
      <c r="B24" s="18"/>
      <c r="C24" s="27" t="s">
        <v>23</v>
      </c>
      <c r="D24" s="37"/>
      <c r="E24" s="25"/>
      <c r="F24" s="25"/>
      <c r="G24" s="21"/>
      <c r="H24" s="88" t="s">
        <v>24</v>
      </c>
      <c r="I24" s="88"/>
      <c r="J24" s="25"/>
      <c r="K24" s="25"/>
      <c r="L24" s="17"/>
    </row>
    <row r="25" spans="2:12" ht="7.5" customHeight="1" x14ac:dyDescent="0.25">
      <c r="B25" s="18"/>
      <c r="C25" s="30"/>
      <c r="D25" s="33"/>
      <c r="E25" s="35"/>
      <c r="F25" s="35"/>
      <c r="G25" s="21"/>
      <c r="H25" s="30"/>
      <c r="I25" s="41"/>
      <c r="J25" s="35"/>
      <c r="K25" s="35"/>
      <c r="L25" s="17"/>
    </row>
    <row r="26" spans="2:12" ht="17.25" customHeight="1" x14ac:dyDescent="0.25">
      <c r="B26" s="18"/>
      <c r="C26" s="30" t="s">
        <v>25</v>
      </c>
      <c r="D26" s="33"/>
      <c r="E26" s="34">
        <v>0</v>
      </c>
      <c r="F26" s="34">
        <v>0</v>
      </c>
      <c r="G26" s="21"/>
      <c r="H26" s="30" t="s">
        <v>26</v>
      </c>
      <c r="I26" s="33"/>
      <c r="J26" s="34">
        <v>0</v>
      </c>
      <c r="K26" s="34">
        <v>0</v>
      </c>
      <c r="L26" s="17"/>
    </row>
    <row r="27" spans="2:12" ht="16.5" customHeight="1" x14ac:dyDescent="0.25">
      <c r="B27" s="18"/>
      <c r="C27" s="87" t="s">
        <v>64</v>
      </c>
      <c r="D27" s="87"/>
      <c r="E27" s="34">
        <v>0</v>
      </c>
      <c r="F27" s="34">
        <v>0</v>
      </c>
      <c r="G27" s="21"/>
      <c r="H27" s="30" t="s">
        <v>27</v>
      </c>
      <c r="I27" s="33"/>
      <c r="J27" s="34">
        <v>0</v>
      </c>
      <c r="K27" s="34">
        <v>0</v>
      </c>
      <c r="L27" s="17"/>
    </row>
    <row r="28" spans="2:12" ht="30" customHeight="1" x14ac:dyDescent="0.25">
      <c r="B28" s="18"/>
      <c r="C28" s="30" t="s">
        <v>28</v>
      </c>
      <c r="D28" s="33"/>
      <c r="E28" s="34">
        <v>0</v>
      </c>
      <c r="F28" s="34">
        <v>0</v>
      </c>
      <c r="G28" s="21"/>
      <c r="H28" s="30" t="s">
        <v>29</v>
      </c>
      <c r="I28" s="33"/>
      <c r="J28" s="34">
        <v>0</v>
      </c>
      <c r="K28" s="34">
        <v>0</v>
      </c>
      <c r="L28" s="17"/>
    </row>
    <row r="29" spans="2:12" ht="14.25" customHeight="1" x14ac:dyDescent="0.25">
      <c r="B29" s="18"/>
      <c r="C29" s="30" t="s">
        <v>30</v>
      </c>
      <c r="D29" s="74" t="s">
        <v>31</v>
      </c>
      <c r="E29" s="77">
        <v>191428.13</v>
      </c>
      <c r="F29" s="31">
        <v>163090</v>
      </c>
      <c r="G29" s="21"/>
      <c r="H29" s="30" t="s">
        <v>32</v>
      </c>
      <c r="I29" s="33"/>
      <c r="J29" s="34">
        <v>0</v>
      </c>
      <c r="K29" s="34">
        <v>0</v>
      </c>
      <c r="L29" s="17"/>
    </row>
    <row r="30" spans="2:12" ht="29.25" customHeight="1" x14ac:dyDescent="0.25">
      <c r="B30" s="18"/>
      <c r="C30" s="42" t="s">
        <v>33</v>
      </c>
      <c r="D30" s="33"/>
      <c r="E30" s="34">
        <v>0</v>
      </c>
      <c r="F30" s="34">
        <v>0</v>
      </c>
      <c r="G30" s="21"/>
      <c r="H30" s="30" t="s">
        <v>34</v>
      </c>
      <c r="I30" s="30"/>
      <c r="J30" s="34">
        <v>0</v>
      </c>
      <c r="K30" s="34">
        <v>0</v>
      </c>
      <c r="L30" s="17"/>
    </row>
    <row r="31" spans="2:12" ht="27" customHeight="1" x14ac:dyDescent="0.25">
      <c r="B31" s="18"/>
      <c r="C31" s="30" t="s">
        <v>35</v>
      </c>
      <c r="D31" s="33"/>
      <c r="E31" s="34">
        <v>0</v>
      </c>
      <c r="F31" s="34">
        <v>0</v>
      </c>
      <c r="G31" s="32">
        <f>F31-E31</f>
        <v>0</v>
      </c>
      <c r="H31" s="30" t="s">
        <v>36</v>
      </c>
      <c r="I31" s="30"/>
      <c r="J31" s="34">
        <v>0</v>
      </c>
      <c r="K31" s="34">
        <v>0</v>
      </c>
      <c r="L31" s="17"/>
    </row>
    <row r="32" spans="2:12" ht="15" customHeight="1" x14ac:dyDescent="0.25">
      <c r="B32" s="18"/>
      <c r="C32" s="30" t="s">
        <v>37</v>
      </c>
      <c r="D32" s="33"/>
      <c r="E32" s="34">
        <v>0</v>
      </c>
      <c r="F32" s="34">
        <v>0</v>
      </c>
      <c r="G32" s="21"/>
      <c r="H32" s="30"/>
      <c r="I32" s="41"/>
      <c r="J32" s="43"/>
      <c r="K32" s="43"/>
      <c r="L32" s="17"/>
    </row>
    <row r="33" spans="2:12" ht="16.5" customHeight="1" x14ac:dyDescent="0.25">
      <c r="B33" s="18"/>
      <c r="C33" s="87" t="s">
        <v>63</v>
      </c>
      <c r="D33" s="87"/>
      <c r="E33" s="34">
        <v>0</v>
      </c>
      <c r="F33" s="34">
        <v>0</v>
      </c>
      <c r="G33" s="21"/>
      <c r="H33" s="88" t="s">
        <v>38</v>
      </c>
      <c r="I33" s="88"/>
      <c r="J33" s="44">
        <f>SUM(J26:J31)</f>
        <v>0</v>
      </c>
      <c r="K33" s="44">
        <f>SUM(K26:K31)</f>
        <v>0</v>
      </c>
      <c r="L33" s="17"/>
    </row>
    <row r="34" spans="2:12" ht="15" customHeight="1" x14ac:dyDescent="0.25">
      <c r="B34" s="18"/>
      <c r="C34" s="30" t="s">
        <v>39</v>
      </c>
      <c r="D34" s="33"/>
      <c r="E34" s="34">
        <v>0</v>
      </c>
      <c r="F34" s="34">
        <v>0</v>
      </c>
      <c r="G34" s="21"/>
      <c r="H34" s="23"/>
      <c r="I34" s="45"/>
      <c r="J34" s="40"/>
      <c r="K34" s="40"/>
      <c r="L34" s="17"/>
    </row>
    <row r="35" spans="2:12" x14ac:dyDescent="0.25">
      <c r="B35" s="18"/>
      <c r="C35" s="30"/>
      <c r="D35" s="33"/>
      <c r="E35" s="35"/>
      <c r="F35" s="35"/>
      <c r="G35" s="21"/>
      <c r="H35" s="88" t="s">
        <v>40</v>
      </c>
      <c r="I35" s="88"/>
      <c r="J35" s="38">
        <f>J22+J33</f>
        <v>51410.720000000001</v>
      </c>
      <c r="K35" s="38">
        <f>K22+K33</f>
        <v>127141.37</v>
      </c>
      <c r="L35" s="17"/>
    </row>
    <row r="36" spans="2:12" ht="15" customHeight="1" x14ac:dyDescent="0.25">
      <c r="B36" s="36"/>
      <c r="C36" s="27" t="s">
        <v>41</v>
      </c>
      <c r="D36" s="37"/>
      <c r="E36" s="38">
        <f>SUM(E26:E34)</f>
        <v>191428.13</v>
      </c>
      <c r="F36" s="38">
        <f>SUM(F26:F34)</f>
        <v>163090</v>
      </c>
      <c r="G36" s="39"/>
      <c r="H36" s="23"/>
      <c r="I36" s="46"/>
      <c r="J36" s="40"/>
      <c r="K36" s="40"/>
      <c r="L36" s="17"/>
    </row>
    <row r="37" spans="2:12" ht="12" customHeight="1" x14ac:dyDescent="0.25">
      <c r="B37" s="18"/>
      <c r="C37" s="30"/>
      <c r="D37" s="33"/>
      <c r="E37" s="35"/>
      <c r="F37" s="35"/>
      <c r="G37" s="21"/>
      <c r="H37" s="89" t="s">
        <v>42</v>
      </c>
      <c r="I37" s="89"/>
      <c r="J37" s="35"/>
      <c r="K37" s="35"/>
      <c r="L37" s="17"/>
    </row>
    <row r="38" spans="2:12" ht="14.25" customHeight="1" x14ac:dyDescent="0.25">
      <c r="B38" s="18"/>
      <c r="C38" s="27" t="s">
        <v>43</v>
      </c>
      <c r="D38" s="37"/>
      <c r="E38" s="38">
        <f>E22+E36</f>
        <v>1051213.98</v>
      </c>
      <c r="F38" s="38">
        <f>F22+F36</f>
        <v>717639</v>
      </c>
      <c r="G38" s="21"/>
      <c r="H38" s="23"/>
      <c r="I38" s="46"/>
      <c r="J38" s="35"/>
      <c r="K38" s="35"/>
      <c r="L38" s="17"/>
    </row>
    <row r="39" spans="2:12" x14ac:dyDescent="0.25">
      <c r="B39" s="18"/>
      <c r="C39" s="30"/>
      <c r="D39" s="33"/>
      <c r="E39" s="35"/>
      <c r="F39" s="35"/>
      <c r="G39" s="21"/>
      <c r="H39" s="88" t="s">
        <v>44</v>
      </c>
      <c r="I39" s="88"/>
      <c r="J39" s="44">
        <f>+-J43</f>
        <v>0</v>
      </c>
      <c r="K39" s="44">
        <f>SUM(K41:K43)</f>
        <v>0</v>
      </c>
      <c r="L39" s="17"/>
    </row>
    <row r="40" spans="2:12" ht="9.75" customHeight="1" x14ac:dyDescent="0.25">
      <c r="B40" s="18"/>
      <c r="C40" s="30"/>
      <c r="D40" s="33"/>
      <c r="E40" s="35"/>
      <c r="F40" s="35"/>
      <c r="G40" s="21"/>
      <c r="H40" s="30"/>
      <c r="I40" s="20"/>
      <c r="J40" s="43"/>
      <c r="K40" s="43"/>
      <c r="L40" s="17"/>
    </row>
    <row r="41" spans="2:12" x14ac:dyDescent="0.25">
      <c r="B41" s="18"/>
      <c r="C41" s="30"/>
      <c r="D41" s="33"/>
      <c r="E41" s="35"/>
      <c r="F41" s="35"/>
      <c r="G41" s="21"/>
      <c r="H41" s="87" t="s">
        <v>45</v>
      </c>
      <c r="I41" s="87"/>
      <c r="J41" s="34">
        <v>0</v>
      </c>
      <c r="K41" s="34">
        <v>0</v>
      </c>
      <c r="L41" s="17"/>
    </row>
    <row r="42" spans="2:12" x14ac:dyDescent="0.25">
      <c r="B42" s="18"/>
      <c r="C42" s="30"/>
      <c r="D42" s="103"/>
      <c r="E42" s="103"/>
      <c r="F42" s="35"/>
      <c r="G42" s="21"/>
      <c r="H42" s="87" t="s">
        <v>46</v>
      </c>
      <c r="I42" s="87"/>
      <c r="J42" s="34">
        <v>0</v>
      </c>
      <c r="K42" s="34">
        <v>0</v>
      </c>
      <c r="L42" s="17"/>
    </row>
    <row r="43" spans="2:12" x14ac:dyDescent="0.25">
      <c r="B43" s="18"/>
      <c r="C43" s="30"/>
      <c r="D43" s="103"/>
      <c r="E43" s="103"/>
      <c r="F43" s="35"/>
      <c r="G43" s="21"/>
      <c r="H43" s="87" t="s">
        <v>47</v>
      </c>
      <c r="I43" s="87"/>
      <c r="J43" s="34">
        <v>0</v>
      </c>
      <c r="K43" s="34">
        <v>0</v>
      </c>
      <c r="L43" s="17"/>
    </row>
    <row r="44" spans="2:12" ht="8.25" customHeight="1" x14ac:dyDescent="0.25">
      <c r="B44" s="18"/>
      <c r="C44" s="30"/>
      <c r="D44" s="103"/>
      <c r="E44" s="103"/>
      <c r="F44" s="35"/>
      <c r="G44" s="21"/>
      <c r="H44" s="30"/>
      <c r="I44" s="20"/>
      <c r="J44" s="35"/>
      <c r="K44" s="35"/>
      <c r="L44" s="17"/>
    </row>
    <row r="45" spans="2:12" ht="14.25" customHeight="1" x14ac:dyDescent="0.25">
      <c r="B45" s="18"/>
      <c r="C45" s="30"/>
      <c r="D45" s="103"/>
      <c r="E45" s="103"/>
      <c r="F45" s="35"/>
      <c r="G45" s="21"/>
      <c r="H45" s="69" t="s">
        <v>48</v>
      </c>
      <c r="I45" s="74" t="s">
        <v>49</v>
      </c>
      <c r="J45" s="38">
        <f>SUM(J47:J51)</f>
        <v>999803.27</v>
      </c>
      <c r="K45" s="38">
        <f>SUM(K47:K51)</f>
        <v>590497.23</v>
      </c>
      <c r="L45" s="17"/>
    </row>
    <row r="46" spans="2:12" ht="4.5" customHeight="1" x14ac:dyDescent="0.25">
      <c r="B46" s="18"/>
      <c r="C46" s="30"/>
      <c r="D46" s="103"/>
      <c r="E46" s="103"/>
      <c r="F46" s="35"/>
      <c r="G46" s="21"/>
      <c r="H46" s="23"/>
      <c r="I46" s="20"/>
      <c r="J46" s="48"/>
      <c r="K46" s="48"/>
      <c r="L46" s="17"/>
    </row>
    <row r="47" spans="2:12" x14ac:dyDescent="0.25">
      <c r="B47" s="18"/>
      <c r="C47" s="30"/>
      <c r="D47" s="103"/>
      <c r="E47" s="103"/>
      <c r="F47" s="35"/>
      <c r="G47" s="21"/>
      <c r="H47" s="87" t="s">
        <v>50</v>
      </c>
      <c r="I47" s="87"/>
      <c r="J47" s="80">
        <v>408703.31</v>
      </c>
      <c r="K47" s="71">
        <v>498007.18</v>
      </c>
      <c r="L47" s="17"/>
    </row>
    <row r="48" spans="2:12" x14ac:dyDescent="0.25">
      <c r="B48" s="18"/>
      <c r="C48" s="30"/>
      <c r="D48" s="103"/>
      <c r="E48" s="103"/>
      <c r="F48" s="35"/>
      <c r="G48" s="21"/>
      <c r="H48" s="87" t="s">
        <v>51</v>
      </c>
      <c r="I48" s="87"/>
      <c r="J48" s="76">
        <v>591099.96</v>
      </c>
      <c r="K48" s="31">
        <v>92490.05</v>
      </c>
      <c r="L48" s="17"/>
    </row>
    <row r="49" spans="2:12" x14ac:dyDescent="0.25">
      <c r="B49" s="18"/>
      <c r="C49" s="30"/>
      <c r="D49" s="103"/>
      <c r="E49" s="103"/>
      <c r="F49" s="35"/>
      <c r="G49" s="21"/>
      <c r="H49" s="87" t="s">
        <v>52</v>
      </c>
      <c r="I49" s="87"/>
      <c r="J49" s="34">
        <v>0</v>
      </c>
      <c r="K49" s="34"/>
      <c r="L49" s="17"/>
    </row>
    <row r="50" spans="2:12" x14ac:dyDescent="0.25">
      <c r="B50" s="18"/>
      <c r="C50" s="30"/>
      <c r="D50" s="33"/>
      <c r="E50" s="35"/>
      <c r="F50" s="35"/>
      <c r="G50" s="21"/>
      <c r="H50" s="87" t="s">
        <v>53</v>
      </c>
      <c r="I50" s="87"/>
      <c r="J50" s="34">
        <v>0</v>
      </c>
      <c r="K50" s="34">
        <v>0</v>
      </c>
      <c r="L50" s="17"/>
    </row>
    <row r="51" spans="2:12" x14ac:dyDescent="0.25">
      <c r="B51" s="18"/>
      <c r="C51" s="30"/>
      <c r="D51" s="33"/>
      <c r="E51" s="35"/>
      <c r="F51" s="35"/>
      <c r="G51" s="21"/>
      <c r="H51" s="87" t="s">
        <v>54</v>
      </c>
      <c r="I51" s="87"/>
      <c r="J51" s="34">
        <v>0</v>
      </c>
      <c r="K51" s="34">
        <v>0</v>
      </c>
      <c r="L51" s="17"/>
    </row>
    <row r="52" spans="2:12" ht="6.75" customHeight="1" x14ac:dyDescent="0.25">
      <c r="B52" s="18"/>
      <c r="C52" s="30"/>
      <c r="D52" s="33"/>
      <c r="E52" s="35"/>
      <c r="F52" s="35"/>
      <c r="G52" s="21"/>
      <c r="H52" s="30"/>
      <c r="I52" s="20"/>
      <c r="J52" s="43"/>
      <c r="K52" s="43"/>
      <c r="L52" s="17"/>
    </row>
    <row r="53" spans="2:12" ht="13.5" customHeight="1" x14ac:dyDescent="0.25">
      <c r="B53" s="18"/>
      <c r="C53" s="30"/>
      <c r="D53" s="33"/>
      <c r="E53" s="35"/>
      <c r="F53" s="35"/>
      <c r="G53" s="21"/>
      <c r="H53" s="88" t="s">
        <v>55</v>
      </c>
      <c r="I53" s="88"/>
      <c r="J53" s="44">
        <f>SUM(J54:J55)</f>
        <v>0</v>
      </c>
      <c r="K53" s="44">
        <f>SUM(K54:K55)</f>
        <v>0</v>
      </c>
      <c r="L53" s="17"/>
    </row>
    <row r="54" spans="2:12" x14ac:dyDescent="0.25">
      <c r="B54" s="18"/>
      <c r="C54" s="30"/>
      <c r="D54" s="33"/>
      <c r="E54" s="35"/>
      <c r="F54" s="35"/>
      <c r="G54" s="21"/>
      <c r="H54" s="87" t="s">
        <v>56</v>
      </c>
      <c r="I54" s="87"/>
      <c r="J54" s="34">
        <v>0</v>
      </c>
      <c r="K54" s="34">
        <v>0</v>
      </c>
      <c r="L54" s="17"/>
    </row>
    <row r="55" spans="2:12" x14ac:dyDescent="0.25">
      <c r="B55" s="18"/>
      <c r="C55" s="30"/>
      <c r="D55" s="33"/>
      <c r="E55" s="35"/>
      <c r="F55" s="35"/>
      <c r="G55" s="21"/>
      <c r="H55" s="87" t="s">
        <v>57</v>
      </c>
      <c r="I55" s="87"/>
      <c r="J55" s="34">
        <v>0</v>
      </c>
      <c r="K55" s="34">
        <v>0</v>
      </c>
      <c r="L55" s="17"/>
    </row>
    <row r="56" spans="2:12" ht="7.5" customHeight="1" x14ac:dyDescent="0.25">
      <c r="B56" s="18"/>
      <c r="C56" s="30"/>
      <c r="D56" s="33"/>
      <c r="E56" s="35"/>
      <c r="F56" s="35"/>
      <c r="G56" s="21"/>
      <c r="H56" s="30"/>
      <c r="I56" s="49"/>
      <c r="J56" s="35"/>
      <c r="K56" s="35"/>
      <c r="L56" s="17"/>
    </row>
    <row r="57" spans="2:12" x14ac:dyDescent="0.25">
      <c r="B57" s="18"/>
      <c r="C57" s="30"/>
      <c r="D57" s="33"/>
      <c r="E57" s="35"/>
      <c r="F57" s="35"/>
      <c r="G57" s="21"/>
      <c r="H57" s="88" t="s">
        <v>58</v>
      </c>
      <c r="I57" s="88"/>
      <c r="J57" s="38">
        <f>J39+J45+J53</f>
        <v>999803.27</v>
      </c>
      <c r="K57" s="38">
        <f>K39+K45+K53</f>
        <v>590497.23</v>
      </c>
      <c r="L57" s="17"/>
    </row>
    <row r="58" spans="2:12" ht="6" customHeight="1" x14ac:dyDescent="0.25">
      <c r="B58" s="18"/>
      <c r="C58" s="30"/>
      <c r="D58" s="33"/>
      <c r="E58" s="35"/>
      <c r="F58" s="35"/>
      <c r="G58" s="21"/>
      <c r="H58" s="30"/>
      <c r="I58" s="20"/>
      <c r="J58" s="35"/>
      <c r="K58" s="35"/>
      <c r="L58" s="17"/>
    </row>
    <row r="59" spans="2:12" x14ac:dyDescent="0.25">
      <c r="B59" s="18"/>
      <c r="C59" s="30"/>
      <c r="D59" s="33"/>
      <c r="E59" s="35"/>
      <c r="F59" s="35"/>
      <c r="G59" s="21"/>
      <c r="H59" s="90" t="s">
        <v>59</v>
      </c>
      <c r="I59" s="90"/>
      <c r="J59" s="38">
        <f>J35+J57</f>
        <v>1051213.99</v>
      </c>
      <c r="K59" s="47">
        <f>K35+K57</f>
        <v>717638.6</v>
      </c>
      <c r="L59" s="17"/>
    </row>
    <row r="60" spans="2:12" x14ac:dyDescent="0.25">
      <c r="B60" s="50"/>
      <c r="C60" s="51"/>
      <c r="D60" s="52"/>
      <c r="E60" s="51"/>
      <c r="F60" s="51"/>
      <c r="G60" s="53"/>
      <c r="H60" s="51"/>
      <c r="I60" s="51"/>
      <c r="J60" s="51"/>
      <c r="K60" s="51"/>
      <c r="L60" s="54"/>
    </row>
    <row r="61" spans="2:12" ht="9" customHeight="1" x14ac:dyDescent="0.25">
      <c r="B61" s="60"/>
      <c r="C61" s="61"/>
      <c r="D61" s="62"/>
      <c r="E61" s="63"/>
      <c r="F61" s="63"/>
      <c r="G61" s="53"/>
      <c r="H61" s="64"/>
      <c r="I61" s="65"/>
      <c r="J61" s="63"/>
      <c r="K61" s="63"/>
      <c r="L61" s="9"/>
    </row>
    <row r="62" spans="2:12" ht="10.5" customHeight="1" x14ac:dyDescent="0.25">
      <c r="B62" s="1"/>
      <c r="C62" s="55"/>
      <c r="D62" s="56"/>
      <c r="E62" s="57"/>
      <c r="F62" s="57"/>
      <c r="G62" s="4"/>
      <c r="H62" s="58"/>
      <c r="I62" s="59"/>
      <c r="J62" s="57"/>
      <c r="K62" s="57"/>
      <c r="L62" s="9"/>
    </row>
    <row r="63" spans="2:12" x14ac:dyDescent="0.25">
      <c r="B63" s="1"/>
      <c r="C63" s="91" t="s">
        <v>60</v>
      </c>
      <c r="D63" s="91"/>
      <c r="E63" s="91"/>
      <c r="F63" s="91"/>
      <c r="G63" s="91"/>
      <c r="H63" s="91"/>
      <c r="I63" s="91"/>
      <c r="J63" s="91"/>
      <c r="K63" s="91"/>
      <c r="L63" s="9"/>
    </row>
    <row r="64" spans="2:12" ht="18.75" customHeight="1" x14ac:dyDescent="0.25">
      <c r="B64" s="1"/>
      <c r="C64" s="55"/>
      <c r="D64" s="56"/>
      <c r="E64" s="57"/>
      <c r="F64" s="57"/>
      <c r="G64" s="4"/>
      <c r="H64" s="58"/>
      <c r="I64" s="59"/>
      <c r="J64" s="57"/>
      <c r="K64" s="57"/>
      <c r="L64" s="9"/>
    </row>
    <row r="65" spans="2:12" ht="18.75" customHeight="1" x14ac:dyDescent="0.25">
      <c r="B65" s="1"/>
      <c r="C65" s="55"/>
      <c r="D65" s="85"/>
      <c r="E65" s="85"/>
      <c r="F65" s="57"/>
      <c r="G65" s="4"/>
      <c r="H65" s="86"/>
      <c r="I65" s="86"/>
      <c r="J65" s="57"/>
      <c r="K65" s="57"/>
      <c r="L65" s="9"/>
    </row>
    <row r="66" spans="2:12" x14ac:dyDescent="0.25">
      <c r="C66" s="100" t="s">
        <v>61</v>
      </c>
      <c r="D66" s="100"/>
      <c r="E66" s="73"/>
      <c r="F66" s="57"/>
      <c r="G66" s="66"/>
      <c r="H66" s="79" t="s">
        <v>62</v>
      </c>
      <c r="K66" s="83"/>
      <c r="L66" s="9"/>
    </row>
    <row r="67" spans="2:12" ht="15" customHeight="1" x14ac:dyDescent="0.25">
      <c r="C67" s="101" t="str">
        <f>+[1]EA!C59</f>
        <v>Director IMPLAN</v>
      </c>
      <c r="D67" s="101"/>
      <c r="F67" s="67"/>
      <c r="G67" s="66"/>
      <c r="H67" s="78" t="str">
        <f>+[1]EA!G59</f>
        <v>Coordinadora Administrativa</v>
      </c>
      <c r="J67" s="82"/>
      <c r="K67" s="82"/>
      <c r="L67" s="9"/>
    </row>
    <row r="87" spans="12:12" x14ac:dyDescent="0.25">
      <c r="L87" s="68"/>
    </row>
  </sheetData>
  <mergeCells count="42">
    <mergeCell ref="C66:D66"/>
    <mergeCell ref="C67:D67"/>
    <mergeCell ref="H24:I24"/>
    <mergeCell ref="C11:D11"/>
    <mergeCell ref="H11:I11"/>
    <mergeCell ref="C13:D13"/>
    <mergeCell ref="H13:I13"/>
    <mergeCell ref="H22:I22"/>
    <mergeCell ref="H17:I17"/>
    <mergeCell ref="H19:I19"/>
    <mergeCell ref="H54:I54"/>
    <mergeCell ref="D42:E49"/>
    <mergeCell ref="H42:I42"/>
    <mergeCell ref="H43:I43"/>
    <mergeCell ref="H47:I47"/>
    <mergeCell ref="H48:I48"/>
    <mergeCell ref="D2:J2"/>
    <mergeCell ref="D3:J3"/>
    <mergeCell ref="D4:J4"/>
    <mergeCell ref="D6:K6"/>
    <mergeCell ref="B8:B9"/>
    <mergeCell ref="C8:D9"/>
    <mergeCell ref="G8:G9"/>
    <mergeCell ref="H8:I9"/>
    <mergeCell ref="F5:H5"/>
    <mergeCell ref="C27:D27"/>
    <mergeCell ref="H57:I57"/>
    <mergeCell ref="H59:I59"/>
    <mergeCell ref="C63:K63"/>
    <mergeCell ref="H41:I41"/>
    <mergeCell ref="H49:I49"/>
    <mergeCell ref="H50:I50"/>
    <mergeCell ref="H51:I51"/>
    <mergeCell ref="H53:I53"/>
    <mergeCell ref="D65:E65"/>
    <mergeCell ref="H65:I65"/>
    <mergeCell ref="H55:I55"/>
    <mergeCell ref="H33:I33"/>
    <mergeCell ref="H35:I35"/>
    <mergeCell ref="H37:I37"/>
    <mergeCell ref="H39:I39"/>
    <mergeCell ref="C33:D33"/>
  </mergeCells>
  <conditionalFormatting sqref="D42:E49">
    <cfRule type="expression" dxfId="1" priority="1">
      <formula>$F$38&lt;&gt;$K$59</formula>
    </cfRule>
    <cfRule type="expression" dxfId="0" priority="2">
      <formula>$E$38&lt;&gt;$J$59</formula>
    </cfRule>
  </conditionalFormatting>
  <pageMargins left="0.98425196850393704" right="0.98425196850393704" top="0.15748031496062992" bottom="0.15748031496062992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2018-04-17T16:01:43Z</cp:lastPrinted>
  <dcterms:created xsi:type="dcterms:W3CDTF">2017-06-14T16:04:03Z</dcterms:created>
  <dcterms:modified xsi:type="dcterms:W3CDTF">2018-10-06T19:25:09Z</dcterms:modified>
  <cp:contentStatus/>
</cp:coreProperties>
</file>