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2do Trimestre 2018\INF. CONTABL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/>
  <c r="K11" i="1"/>
  <c r="K45" i="1" l="1"/>
  <c r="J45" i="1"/>
  <c r="K38" i="1"/>
  <c r="J38" i="1"/>
  <c r="K32" i="1"/>
  <c r="J32" i="1"/>
  <c r="K27" i="1"/>
  <c r="J27" i="1"/>
  <c r="F25" i="1"/>
  <c r="E25" i="1"/>
  <c r="F21" i="1"/>
  <c r="F32" i="1" s="1"/>
  <c r="E21" i="1"/>
  <c r="E32" i="1" s="1"/>
  <c r="K16" i="1"/>
  <c r="J16" i="1"/>
  <c r="J48" i="1" s="1"/>
  <c r="K48" i="1"/>
  <c r="J50" i="1" l="1"/>
  <c r="K50" i="1"/>
</calcChain>
</file>

<file path=xl/sharedStrings.xml><?xml version="1.0" encoding="utf-8"?>
<sst xmlns="http://schemas.openxmlformats.org/spreadsheetml/2006/main" count="68" uniqueCount="66">
  <si>
    <t>Estado de Actividades</t>
  </si>
  <si>
    <t>INSTITUTO MUNICIPAL DE PLANEACION PARA EL MUNICIPIO DE PLAYAS DE ROSARITO, B.C.</t>
  </si>
  <si>
    <t>Concepto</t>
  </si>
  <si>
    <t xml:space="preserve">INGRESOS Y OTROS BENEFICIOS  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</si>
  <si>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</si>
  <si>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</si>
  <si>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</si>
  <si>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</si>
  <si>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</si>
  <si>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</si>
  <si>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</si>
  <si>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</si>
  <si>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</si>
  <si>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 xml:space="preserve">Derechos                          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</si>
  <si>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</si>
  <si>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</si>
  <si>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</si>
  <si>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</si>
  <si>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</si>
  <si>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</si>
  <si>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</si>
  <si>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</si>
  <si>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</si>
  <si>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</si>
  <si>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</si>
  <si>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</si>
  <si>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</si>
  <si>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</si>
  <si>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</si>
  <si>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</si>
  <si>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</si>
  <si>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</si>
  <si>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</si>
  <si>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</si>
  <si>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</si>
  <si>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</si>
  <si>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</si>
  <si>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</si>
  <si>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</si>
  <si>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</si>
  <si>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</si>
  <si>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</si>
  <si>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</si>
  <si>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</si>
  <si>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</si>
  <si>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</si>
  <si>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</si>
  <si>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</si>
  <si>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</si>
  <si>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</si>
  <si>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</si>
  <si>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</si>
  <si>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</si>
  <si>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</si>
  <si>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</si>
  <si>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</si>
  <si>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</si>
  <si>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</si>
  <si>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</si>
  <si>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IMPLAN</t>
  </si>
  <si>
    <t>Coordinadora Administrativa</t>
  </si>
  <si>
    <t>Lic. Raúl Serafin Aragon Castro</t>
  </si>
  <si>
    <t>C.P. Bianca Adilene Quevedo Ruiz</t>
  </si>
  <si>
    <t>Segundo Trimestre 2018</t>
  </si>
  <si>
    <t xml:space="preserve">               Del 01 de Enero al 30 de Junio 2018  (Pesos)</t>
  </si>
  <si>
    <t>Comparativo cierre 2017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</si>
</sst>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theme="1"/>
      <name val="Soberana Sans"/>
      <family val="3"/>
    </font>
    <font>
      <sz val="11"/>
      <color theme="1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sz val="11"/>
      <name val="Soberana Sans"/>
      <family val="3"/>
    </font>
    <font>
      <b/>
      <i/>
      <sz val="11"/>
      <name val="Soberana Sans"/>
      <family val="3"/>
    </font>
    <font>
      <b/>
      <i/>
      <sz val="9"/>
      <name val="Soberana Sans"/>
      <family val="3"/>
    </font>
    <font>
      <i/>
      <sz val="11"/>
      <color theme="1"/>
      <name val="Soberana Sans"/>
      <family val="3"/>
    </font>
    <font>
      <i/>
      <sz val="9"/>
      <color theme="1"/>
      <name val="Soberana Sans"/>
      <family val="3"/>
    </font>
    <font>
      <b/>
      <sz val="11"/>
      <color theme="1"/>
      <name val="Soberana Sans"/>
    </font>
    <font>
      <sz val="11"/>
      <name val="Soberana Sans"/>
    </font>
    <font>
      <b/>
      <sz val="11"/>
      <name val="Soberana Sans"/>
    </font>
    <font>
      <b/>
      <sz val="12"/>
      <name val="Soberana Sans"/>
      <family val="3"/>
    </font>
    <font>
      <b/>
      <sz val="12"/>
      <color theme="1"/>
      <name val="Soberana Sans"/>
      <family val="3"/>
    </font>
    <font>
      <sz val="11"/>
      <name val="Calibri"/>
      <family val="2"/>
      <scheme val="minor"/>
    </font>
    <font>
      <b/>
      <sz val="12"/>
      <name val="Soberana Sans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2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7" fillId="2" borderId="0" xfId="2" applyFont="1" applyFill="1" applyBorder="1" applyAlignment="1"/>
    <xf numFmtId="0" fontId="2" fillId="2" borderId="6" xfId="0" applyFont="1" applyFill="1" applyBorder="1"/>
    <xf numFmtId="3" fontId="9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/>
    <xf numFmtId="0" fontId="2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2" fillId="2" borderId="5" xfId="0" applyFont="1" applyFill="1" applyBorder="1"/>
    <xf numFmtId="3" fontId="6" fillId="2" borderId="0" xfId="0" applyNumberFormat="1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/>
    <xf numFmtId="43" fontId="7" fillId="2" borderId="1" xfId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43" fontId="15" fillId="2" borderId="0" xfId="1" applyFont="1" applyFill="1" applyBorder="1"/>
    <xf numFmtId="0" fontId="4" fillId="2" borderId="0" xfId="0" applyFont="1" applyFill="1" applyBorder="1" applyAlignment="1">
      <alignment vertical="top"/>
    </xf>
    <xf numFmtId="43" fontId="15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/>
    <xf numFmtId="0" fontId="17" fillId="2" borderId="0" xfId="2" applyFont="1" applyFill="1" applyBorder="1" applyAlignment="1"/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/>
    <xf numFmtId="0" fontId="23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3" fontId="23" fillId="2" borderId="0" xfId="0" applyNumberFormat="1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23" fillId="2" borderId="0" xfId="1" applyNumberFormat="1" applyFont="1" applyFill="1" applyBorder="1" applyAlignment="1" applyProtection="1">
      <alignment vertical="top"/>
      <protection locked="0"/>
    </xf>
    <xf numFmtId="3" fontId="25" fillId="2" borderId="0" xfId="0" applyNumberFormat="1" applyFont="1" applyFill="1" applyBorder="1" applyAlignment="1">
      <alignment vertical="top"/>
    </xf>
    <xf numFmtId="43" fontId="22" fillId="2" borderId="0" xfId="1" applyFont="1" applyFill="1" applyBorder="1" applyAlignment="1">
      <alignment vertical="top"/>
    </xf>
    <xf numFmtId="43" fontId="23" fillId="2" borderId="0" xfId="1" applyFont="1" applyFill="1" applyBorder="1" applyAlignment="1" applyProtection="1">
      <alignment vertical="top"/>
      <protection locked="0"/>
    </xf>
    <xf numFmtId="43" fontId="23" fillId="2" borderId="0" xfId="1" applyFont="1" applyFill="1" applyBorder="1" applyAlignment="1" applyProtection="1">
      <alignment vertical="center"/>
      <protection locked="0"/>
    </xf>
    <xf numFmtId="43" fontId="25" fillId="2" borderId="0" xfId="1" applyFont="1" applyFill="1" applyBorder="1" applyAlignment="1">
      <alignment vertical="top"/>
    </xf>
    <xf numFmtId="3" fontId="24" fillId="2" borderId="0" xfId="1" applyNumberFormat="1" applyFont="1" applyFill="1" applyBorder="1" applyAlignment="1">
      <alignment vertical="top"/>
    </xf>
    <xf numFmtId="43" fontId="23" fillId="2" borderId="0" xfId="1" applyFont="1" applyFill="1" applyBorder="1" applyAlignment="1" applyProtection="1">
      <alignment vertical="center" wrapText="1"/>
      <protection locked="0"/>
    </xf>
    <xf numFmtId="3" fontId="23" fillId="2" borderId="0" xfId="0" applyNumberFormat="1" applyFont="1" applyFill="1" applyBorder="1" applyAlignment="1" applyProtection="1">
      <alignment vertical="top"/>
      <protection locked="0"/>
    </xf>
    <xf numFmtId="43" fontId="23" fillId="0" borderId="0" xfId="1" applyFont="1" applyFill="1" applyBorder="1" applyAlignment="1" applyProtection="1">
      <alignment vertical="top"/>
      <protection locked="0"/>
    </xf>
    <xf numFmtId="3" fontId="24" fillId="2" borderId="0" xfId="0" applyNumberFormat="1" applyFont="1" applyFill="1" applyBorder="1" applyAlignment="1">
      <alignment vertical="top"/>
    </xf>
    <xf numFmtId="0" fontId="8" fillId="3" borderId="3" xfId="2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165" fontId="26" fillId="0" borderId="0" xfId="0" applyNumberFormat="1" applyFont="1" applyBorder="1"/>
    <xf numFmtId="3" fontId="21" fillId="2" borderId="0" xfId="0" applyNumberFormat="1" applyFont="1" applyFill="1" applyBorder="1" applyAlignment="1">
      <alignment horizontal="right" vertical="top" wrapText="1" readingOrder="1"/>
    </xf>
    <xf numFmtId="3" fontId="21" fillId="0" borderId="0" xfId="0" applyNumberFormat="1" applyFont="1" applyBorder="1"/>
    <xf numFmtId="3" fontId="21" fillId="2" borderId="0" xfId="0" applyNumberFormat="1" applyFont="1" applyFill="1" applyBorder="1"/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24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justify" vertical="top" wrapText="1"/>
    </xf>
    <xf numFmtId="0" fontId="2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horizontal="center"/>
    </xf>
    <xf numFmtId="0" fontId="27" fillId="2" borderId="0" xfId="2" applyFont="1" applyFill="1" applyBorder="1" applyAlignment="1">
      <alignment horizontal="center"/>
    </xf>
    <xf numFmtId="0" fontId="20" fillId="2" borderId="1" xfId="0" applyNumberFormat="1" applyFont="1" applyFill="1" applyBorder="1" applyAlignment="1" applyProtection="1">
      <alignment horizontal="center"/>
      <protection locked="0"/>
    </xf>
    <xf numFmtId="0" fontId="8" fillId="3" borderId="3" xfId="2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0</xdr:row>
      <xdr:rowOff>114300</xdr:rowOff>
    </xdr:from>
    <xdr:to>
      <xdr:col>4</xdr:col>
      <xdr:colOff>419100</xdr:colOff>
      <xdr:row>3</xdr:row>
      <xdr:rowOff>189696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8" t="37623" r="22625" b="41054"/>
        <a:stretch/>
      </xdr:blipFill>
      <xdr:spPr>
        <a:xfrm>
          <a:off x="857249" y="114300"/>
          <a:ext cx="3371851" cy="704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tabSelected="1" workbookViewId="0">
      <selection activeCell="E15" sqref="E15"/>
    </sheetView>
  </sheetViews>
  <sheetFormatPr baseColWidth="10" defaultRowHeight="15"/>
  <cols>
    <col min="1" max="1" width="2.7109375" customWidth="1"/>
    <col min="3" max="3" width="18.85546875" customWidth="1"/>
    <col min="4" max="4" width="16.85546875" customWidth="1"/>
    <col min="5" max="6" width="13.42578125" customWidth="1"/>
    <col min="9" max="9" width="26.85546875" customWidth="1"/>
    <col min="10" max="10" width="15" customWidth="1"/>
    <col min="11" max="11" width="13.42578125" customWidth="1"/>
  </cols>
  <sheetData>
    <row r="1" spans="2:12" ht="16.5">
      <c r="B1" s="1"/>
      <c r="C1" s="2"/>
      <c r="D1" s="91" t="s">
        <v>63</v>
      </c>
      <c r="E1" s="91"/>
      <c r="F1" s="91"/>
      <c r="G1" s="91"/>
      <c r="H1" s="91"/>
      <c r="I1" s="91"/>
      <c r="J1" s="91"/>
      <c r="K1" s="51"/>
      <c r="L1" s="2"/>
    </row>
    <row r="2" spans="2:12" ht="16.5">
      <c r="B2" s="3"/>
      <c r="C2" s="4"/>
      <c r="D2" s="91" t="s">
        <v>0</v>
      </c>
      <c r="E2" s="91"/>
      <c r="F2" s="91"/>
      <c r="G2" s="91"/>
      <c r="H2" s="91"/>
      <c r="I2" s="91"/>
      <c r="J2" s="91"/>
      <c r="K2" s="52"/>
      <c r="L2" s="4"/>
    </row>
    <row r="3" spans="2:12" ht="16.5">
      <c r="B3" s="3"/>
      <c r="C3" s="4"/>
      <c r="D3" s="92" t="s">
        <v>65</v>
      </c>
      <c r="E3" s="92"/>
      <c r="F3" s="92"/>
      <c r="G3" s="92"/>
      <c r="H3" s="92"/>
      <c r="I3" s="92"/>
      <c r="J3" s="92"/>
      <c r="K3" s="52"/>
      <c r="L3" s="4"/>
    </row>
    <row r="4" spans="2:12" ht="16.5">
      <c r="B4" s="5"/>
      <c r="C4" s="5"/>
      <c r="D4" s="53"/>
      <c r="E4" s="95" t="s">
        <v>64</v>
      </c>
      <c r="F4" s="95"/>
      <c r="G4" s="95"/>
      <c r="H4" s="95"/>
      <c r="I4" s="95"/>
      <c r="J4" s="95"/>
      <c r="K4" s="95"/>
      <c r="L4" s="1"/>
    </row>
    <row r="5" spans="2:12" ht="15.75">
      <c r="B5" s="5"/>
      <c r="C5" s="6"/>
      <c r="D5" s="93" t="s">
        <v>1</v>
      </c>
      <c r="E5" s="93"/>
      <c r="F5" s="93"/>
      <c r="G5" s="93"/>
      <c r="H5" s="93"/>
      <c r="I5" s="93"/>
      <c r="J5" s="93"/>
      <c r="K5" s="93"/>
      <c r="L5" s="1"/>
    </row>
    <row r="6" spans="2:12" ht="8.25" customHeight="1">
      <c r="B6" s="5"/>
      <c r="C6" s="7"/>
      <c r="D6" s="7"/>
      <c r="E6" s="7"/>
      <c r="F6" s="7"/>
      <c r="G6" s="8"/>
      <c r="H6" s="9"/>
      <c r="I6" s="9"/>
      <c r="J6" s="1"/>
      <c r="K6" s="1"/>
      <c r="L6" s="1"/>
    </row>
    <row r="7" spans="2:12" ht="8.25" customHeight="1">
      <c r="B7" s="10"/>
      <c r="C7" s="10"/>
      <c r="D7" s="10"/>
      <c r="E7" s="11"/>
      <c r="F7" s="11"/>
      <c r="G7" s="12"/>
      <c r="H7" s="9"/>
      <c r="I7" s="9"/>
      <c r="J7" s="1"/>
      <c r="K7" s="1"/>
      <c r="L7" s="1"/>
    </row>
    <row r="8" spans="2:12">
      <c r="B8" s="13"/>
      <c r="C8" s="94" t="s">
        <v>2</v>
      </c>
      <c r="D8" s="94"/>
      <c r="E8" s="14">
        <v>2018</v>
      </c>
      <c r="F8" s="14">
        <v>2017</v>
      </c>
      <c r="G8" s="71"/>
      <c r="H8" s="94" t="s">
        <v>2</v>
      </c>
      <c r="I8" s="94"/>
      <c r="J8" s="14">
        <v>2018</v>
      </c>
      <c r="K8" s="14">
        <v>2017</v>
      </c>
      <c r="L8" s="15"/>
    </row>
    <row r="9" spans="2:12">
      <c r="B9" s="16"/>
      <c r="C9" s="17"/>
      <c r="D9" s="17"/>
      <c r="E9" s="18"/>
      <c r="F9" s="18"/>
      <c r="G9" s="55"/>
      <c r="H9" s="9"/>
      <c r="I9" s="9"/>
      <c r="J9" s="1"/>
      <c r="K9" s="1"/>
      <c r="L9" s="19"/>
    </row>
    <row r="10" spans="2:12">
      <c r="B10" s="26"/>
      <c r="C10" s="88" t="s">
        <v>3</v>
      </c>
      <c r="D10" s="88"/>
      <c r="E10" s="20"/>
      <c r="F10" s="20"/>
      <c r="G10" s="30"/>
      <c r="H10" s="88" t="s">
        <v>4</v>
      </c>
      <c r="I10" s="88"/>
      <c r="J10" s="58"/>
      <c r="K10" s="58"/>
      <c r="L10" s="21"/>
    </row>
    <row r="11" spans="2:12">
      <c r="B11" s="26"/>
      <c r="C11" s="86" t="s">
        <v>5</v>
      </c>
      <c r="D11" s="86"/>
      <c r="E11" s="74">
        <f>SUM(E12:E19)</f>
        <v>65747.94</v>
      </c>
      <c r="F11" s="59">
        <f>SUM(F12:F19)</f>
        <v>243953</v>
      </c>
      <c r="G11" s="23"/>
      <c r="H11" s="88" t="s">
        <v>6</v>
      </c>
      <c r="I11" s="88"/>
      <c r="J11" s="59">
        <f>SUM(J12:J14)</f>
        <v>1211807.1000000001</v>
      </c>
      <c r="K11" s="59">
        <f>SUM(K12:K14)</f>
        <v>1978446</v>
      </c>
      <c r="L11" s="22"/>
    </row>
    <row r="12" spans="2:12">
      <c r="B12" s="26"/>
      <c r="C12" s="85" t="s">
        <v>7</v>
      </c>
      <c r="D12" s="85"/>
      <c r="E12" s="63">
        <v>0</v>
      </c>
      <c r="F12" s="63">
        <v>0</v>
      </c>
      <c r="G12" s="23"/>
      <c r="H12" s="85" t="s">
        <v>8</v>
      </c>
      <c r="I12" s="85"/>
      <c r="J12" s="75">
        <v>587153.4</v>
      </c>
      <c r="K12" s="60">
        <v>1359246</v>
      </c>
      <c r="L12" s="22"/>
    </row>
    <row r="13" spans="2:12">
      <c r="B13" s="26"/>
      <c r="C13" s="85" t="s">
        <v>9</v>
      </c>
      <c r="D13" s="85"/>
      <c r="E13" s="63">
        <v>0</v>
      </c>
      <c r="F13" s="63">
        <v>0</v>
      </c>
      <c r="G13" s="30"/>
      <c r="H13" s="85" t="s">
        <v>10</v>
      </c>
      <c r="I13" s="85"/>
      <c r="J13" s="76">
        <v>27807.93</v>
      </c>
      <c r="K13" s="60">
        <v>65681</v>
      </c>
      <c r="L13" s="22"/>
    </row>
    <row r="14" spans="2:12">
      <c r="B14" s="26"/>
      <c r="C14" s="85" t="s">
        <v>11</v>
      </c>
      <c r="D14" s="85"/>
      <c r="E14" s="63">
        <v>0</v>
      </c>
      <c r="F14" s="63">
        <v>0</v>
      </c>
      <c r="G14" s="23"/>
      <c r="H14" s="85" t="s">
        <v>12</v>
      </c>
      <c r="I14" s="85"/>
      <c r="J14" s="77">
        <v>596845.77</v>
      </c>
      <c r="K14" s="60">
        <v>553519</v>
      </c>
      <c r="L14" s="22"/>
    </row>
    <row r="15" spans="2:12">
      <c r="B15" s="26"/>
      <c r="C15" s="85" t="s">
        <v>13</v>
      </c>
      <c r="D15" s="85"/>
      <c r="E15" s="76">
        <v>65747.94</v>
      </c>
      <c r="F15" s="60">
        <v>243953</v>
      </c>
      <c r="G15" s="23"/>
      <c r="H15" s="72"/>
      <c r="I15" s="56"/>
      <c r="J15" s="61"/>
      <c r="K15" s="61"/>
      <c r="L15" s="22"/>
    </row>
    <row r="16" spans="2:12">
      <c r="B16" s="26"/>
      <c r="C16" s="85" t="s">
        <v>14</v>
      </c>
      <c r="D16" s="85"/>
      <c r="E16" s="63">
        <v>0</v>
      </c>
      <c r="F16" s="63">
        <v>0</v>
      </c>
      <c r="G16" s="23"/>
      <c r="H16" s="88" t="s">
        <v>15</v>
      </c>
      <c r="I16" s="88"/>
      <c r="J16" s="62">
        <f>SUM(J17:J25)</f>
        <v>6000</v>
      </c>
      <c r="K16" s="62">
        <f>SUM(K17:K25)</f>
        <v>0</v>
      </c>
      <c r="L16" s="22"/>
    </row>
    <row r="17" spans="2:12">
      <c r="B17" s="26"/>
      <c r="C17" s="85" t="s">
        <v>16</v>
      </c>
      <c r="D17" s="85"/>
      <c r="E17" s="63">
        <v>0</v>
      </c>
      <c r="F17" s="63">
        <v>0</v>
      </c>
      <c r="G17" s="23"/>
      <c r="H17" s="85" t="s">
        <v>17</v>
      </c>
      <c r="I17" s="85"/>
      <c r="J17" s="63">
        <v>0</v>
      </c>
      <c r="K17" s="63">
        <v>0</v>
      </c>
      <c r="L17" s="22"/>
    </row>
    <row r="18" spans="2:12">
      <c r="B18" s="26"/>
      <c r="C18" s="85" t="s">
        <v>18</v>
      </c>
      <c r="D18" s="85"/>
      <c r="E18" s="63">
        <v>0</v>
      </c>
      <c r="F18" s="63">
        <v>0</v>
      </c>
      <c r="G18" s="23"/>
      <c r="H18" s="85" t="s">
        <v>19</v>
      </c>
      <c r="I18" s="85"/>
      <c r="J18" s="63">
        <v>0</v>
      </c>
      <c r="K18" s="63">
        <v>0</v>
      </c>
      <c r="L18" s="22"/>
    </row>
    <row r="19" spans="2:12">
      <c r="B19" s="26"/>
      <c r="C19" s="87" t="s">
        <v>20</v>
      </c>
      <c r="D19" s="87"/>
      <c r="E19" s="64">
        <v>0</v>
      </c>
      <c r="F19" s="67">
        <v>0</v>
      </c>
      <c r="G19" s="24"/>
      <c r="H19" s="90" t="s">
        <v>21</v>
      </c>
      <c r="I19" s="90"/>
      <c r="J19" s="64">
        <v>0</v>
      </c>
      <c r="K19" s="64">
        <v>0</v>
      </c>
      <c r="L19" s="22"/>
    </row>
    <row r="20" spans="2:12">
      <c r="B20" s="26"/>
      <c r="C20" s="72"/>
      <c r="D20" s="56"/>
      <c r="E20" s="61"/>
      <c r="F20" s="61"/>
      <c r="G20" s="23"/>
      <c r="H20" s="85" t="s">
        <v>22</v>
      </c>
      <c r="I20" s="85"/>
      <c r="J20" s="63">
        <v>6000</v>
      </c>
      <c r="K20" s="63">
        <v>0</v>
      </c>
      <c r="L20" s="22"/>
    </row>
    <row r="21" spans="2:12">
      <c r="B21" s="26"/>
      <c r="C21" s="86" t="s">
        <v>23</v>
      </c>
      <c r="D21" s="86"/>
      <c r="E21" s="59">
        <f>SUM(E22:E23)</f>
        <v>1302499.96</v>
      </c>
      <c r="F21" s="59">
        <f>SUM(F22:F23)</f>
        <v>2232500</v>
      </c>
      <c r="G21" s="23"/>
      <c r="H21" s="85" t="s">
        <v>24</v>
      </c>
      <c r="I21" s="85"/>
      <c r="J21" s="63">
        <v>0</v>
      </c>
      <c r="K21" s="63">
        <v>0</v>
      </c>
      <c r="L21" s="22"/>
    </row>
    <row r="22" spans="2:12">
      <c r="B22" s="26"/>
      <c r="C22" s="85" t="s">
        <v>25</v>
      </c>
      <c r="D22" s="85"/>
      <c r="E22" s="77">
        <v>452500</v>
      </c>
      <c r="F22" s="68">
        <v>532500</v>
      </c>
      <c r="G22" s="23"/>
      <c r="H22" s="85" t="s">
        <v>26</v>
      </c>
      <c r="I22" s="85"/>
      <c r="J22" s="63">
        <v>0</v>
      </c>
      <c r="K22" s="63">
        <v>0</v>
      </c>
      <c r="L22" s="22"/>
    </row>
    <row r="23" spans="2:12">
      <c r="B23" s="26"/>
      <c r="C23" s="85" t="s">
        <v>27</v>
      </c>
      <c r="D23" s="85"/>
      <c r="E23" s="77">
        <v>849999.96</v>
      </c>
      <c r="F23" s="60">
        <v>1700000</v>
      </c>
      <c r="G23" s="23"/>
      <c r="H23" s="85" t="s">
        <v>28</v>
      </c>
      <c r="I23" s="85"/>
      <c r="J23" s="63">
        <v>0</v>
      </c>
      <c r="K23" s="63">
        <v>0</v>
      </c>
      <c r="L23" s="22"/>
    </row>
    <row r="24" spans="2:12">
      <c r="B24" s="26"/>
      <c r="C24" s="72"/>
      <c r="D24" s="56"/>
      <c r="E24" s="61"/>
      <c r="F24" s="61"/>
      <c r="G24" s="23"/>
      <c r="H24" s="85" t="s">
        <v>29</v>
      </c>
      <c r="I24" s="85"/>
      <c r="J24" s="63">
        <v>0</v>
      </c>
      <c r="K24" s="63">
        <v>0</v>
      </c>
      <c r="L24" s="22"/>
    </row>
    <row r="25" spans="2:12">
      <c r="B25" s="26"/>
      <c r="C25" s="86" t="s">
        <v>30</v>
      </c>
      <c r="D25" s="86"/>
      <c r="E25" s="62">
        <f>SUM(E26:E30)</f>
        <v>0</v>
      </c>
      <c r="F25" s="62">
        <f>SUM(F26:F30)</f>
        <v>0</v>
      </c>
      <c r="G25" s="23"/>
      <c r="H25" s="85" t="s">
        <v>31</v>
      </c>
      <c r="I25" s="85"/>
      <c r="J25" s="63">
        <v>0</v>
      </c>
      <c r="K25" s="63">
        <v>0</v>
      </c>
      <c r="L25" s="22"/>
    </row>
    <row r="26" spans="2:12">
      <c r="B26" s="26"/>
      <c r="C26" s="85" t="s">
        <v>32</v>
      </c>
      <c r="D26" s="85"/>
      <c r="E26" s="69">
        <v>0</v>
      </c>
      <c r="F26" s="63">
        <v>0</v>
      </c>
      <c r="G26" s="23"/>
      <c r="H26" s="72"/>
      <c r="I26" s="56"/>
      <c r="J26" s="65"/>
      <c r="K26" s="65"/>
      <c r="L26" s="22"/>
    </row>
    <row r="27" spans="2:12">
      <c r="B27" s="26"/>
      <c r="C27" s="85" t="s">
        <v>33</v>
      </c>
      <c r="D27" s="85"/>
      <c r="E27" s="63">
        <v>0</v>
      </c>
      <c r="F27" s="63">
        <v>0</v>
      </c>
      <c r="G27" s="23"/>
      <c r="H27" s="86" t="s">
        <v>25</v>
      </c>
      <c r="I27" s="86"/>
      <c r="J27" s="62">
        <f>SUM(J28:J30)</f>
        <v>0</v>
      </c>
      <c r="K27" s="62">
        <f>SUM(K28:K30)</f>
        <v>0</v>
      </c>
      <c r="L27" s="22"/>
    </row>
    <row r="28" spans="2:12">
      <c r="B28" s="26"/>
      <c r="C28" s="87" t="s">
        <v>34</v>
      </c>
      <c r="D28" s="87"/>
      <c r="E28" s="63">
        <v>0</v>
      </c>
      <c r="F28" s="63">
        <v>0</v>
      </c>
      <c r="G28" s="23"/>
      <c r="H28" s="85" t="s">
        <v>35</v>
      </c>
      <c r="I28" s="85"/>
      <c r="J28" s="63">
        <v>0</v>
      </c>
      <c r="K28" s="63">
        <v>0</v>
      </c>
      <c r="L28" s="22"/>
    </row>
    <row r="29" spans="2:12">
      <c r="B29" s="26"/>
      <c r="C29" s="85" t="s">
        <v>36</v>
      </c>
      <c r="D29" s="85"/>
      <c r="E29" s="63">
        <v>0</v>
      </c>
      <c r="F29" s="63">
        <v>0</v>
      </c>
      <c r="G29" s="23"/>
      <c r="H29" s="85" t="s">
        <v>37</v>
      </c>
      <c r="I29" s="85"/>
      <c r="J29" s="63">
        <v>0</v>
      </c>
      <c r="K29" s="63">
        <v>0</v>
      </c>
      <c r="L29" s="22"/>
    </row>
    <row r="30" spans="2:12">
      <c r="B30" s="26"/>
      <c r="C30" s="85" t="s">
        <v>38</v>
      </c>
      <c r="D30" s="85"/>
      <c r="E30" s="63">
        <v>0</v>
      </c>
      <c r="F30" s="63">
        <v>0</v>
      </c>
      <c r="G30" s="23"/>
      <c r="H30" s="85" t="s">
        <v>39</v>
      </c>
      <c r="I30" s="85"/>
      <c r="J30" s="63">
        <v>0</v>
      </c>
      <c r="K30" s="63">
        <v>0</v>
      </c>
      <c r="L30" s="22"/>
    </row>
    <row r="31" spans="2:12">
      <c r="B31" s="25"/>
      <c r="C31" s="72"/>
      <c r="D31" s="57"/>
      <c r="E31" s="58"/>
      <c r="F31" s="58"/>
      <c r="G31" s="23"/>
      <c r="H31" s="72"/>
      <c r="I31" s="56"/>
      <c r="J31" s="65"/>
      <c r="K31" s="65"/>
      <c r="L31" s="22"/>
    </row>
    <row r="32" spans="2:12" ht="15.75">
      <c r="B32" s="27"/>
      <c r="C32" s="84" t="s">
        <v>40</v>
      </c>
      <c r="D32" s="84"/>
      <c r="E32" s="70">
        <f>E11+E21</f>
        <v>1368247.9</v>
      </c>
      <c r="F32" s="70">
        <f>F21+F11</f>
        <v>2476453</v>
      </c>
      <c r="G32" s="28"/>
      <c r="H32" s="88" t="s">
        <v>41</v>
      </c>
      <c r="I32" s="88"/>
      <c r="J32" s="62">
        <f>SUM(J33:J37)</f>
        <v>0</v>
      </c>
      <c r="K32" s="62">
        <f>SUM(K33:K37)</f>
        <v>0</v>
      </c>
      <c r="L32" s="22"/>
    </row>
    <row r="33" spans="2:12" ht="15.75">
      <c r="B33" s="25"/>
      <c r="C33" s="89"/>
      <c r="D33" s="89"/>
      <c r="E33" s="54"/>
      <c r="F33" s="54"/>
      <c r="G33" s="23"/>
      <c r="H33" s="85" t="s">
        <v>42</v>
      </c>
      <c r="I33" s="85"/>
      <c r="J33" s="63">
        <v>0</v>
      </c>
      <c r="K33" s="63">
        <v>0</v>
      </c>
      <c r="L33" s="22"/>
    </row>
    <row r="34" spans="2:12">
      <c r="B34" s="29"/>
      <c r="C34" s="23"/>
      <c r="D34" s="23"/>
      <c r="E34" s="30"/>
      <c r="F34" s="23"/>
      <c r="G34" s="23"/>
      <c r="H34" s="85" t="s">
        <v>43</v>
      </c>
      <c r="I34" s="85"/>
      <c r="J34" s="63">
        <v>0</v>
      </c>
      <c r="K34" s="63">
        <v>0</v>
      </c>
      <c r="L34" s="22"/>
    </row>
    <row r="35" spans="2:12">
      <c r="B35" s="29"/>
      <c r="C35" s="23"/>
      <c r="D35" s="23"/>
      <c r="E35" s="30"/>
      <c r="F35" s="23"/>
      <c r="G35" s="23"/>
      <c r="H35" s="85" t="s">
        <v>44</v>
      </c>
      <c r="I35" s="85"/>
      <c r="J35" s="63">
        <v>0</v>
      </c>
      <c r="K35" s="63">
        <v>0</v>
      </c>
      <c r="L35" s="22"/>
    </row>
    <row r="36" spans="2:12">
      <c r="B36" s="29"/>
      <c r="C36" s="23"/>
      <c r="D36" s="23"/>
      <c r="E36" s="23"/>
      <c r="F36" s="23"/>
      <c r="G36" s="23"/>
      <c r="H36" s="85" t="s">
        <v>45</v>
      </c>
      <c r="I36" s="85"/>
      <c r="J36" s="63">
        <v>0</v>
      </c>
      <c r="K36" s="63">
        <v>0</v>
      </c>
      <c r="L36" s="22"/>
    </row>
    <row r="37" spans="2:12">
      <c r="B37" s="29"/>
      <c r="C37" s="23"/>
      <c r="D37" s="23"/>
      <c r="E37" s="23"/>
      <c r="F37" s="23"/>
      <c r="G37" s="23"/>
      <c r="H37" s="85" t="s">
        <v>46</v>
      </c>
      <c r="I37" s="85"/>
      <c r="J37" s="63">
        <v>0</v>
      </c>
      <c r="K37" s="63">
        <v>0</v>
      </c>
      <c r="L37" s="22"/>
    </row>
    <row r="38" spans="2:12">
      <c r="B38" s="29"/>
      <c r="C38" s="23"/>
      <c r="D38" s="23"/>
      <c r="E38" s="23"/>
      <c r="F38" s="23"/>
      <c r="G38" s="23"/>
      <c r="H38" s="86" t="s">
        <v>47</v>
      </c>
      <c r="I38" s="86"/>
      <c r="J38" s="62">
        <f>SUM(J39:J44)</f>
        <v>0</v>
      </c>
      <c r="K38" s="62">
        <f>SUM(K39:K44)</f>
        <v>0</v>
      </c>
      <c r="L38" s="22"/>
    </row>
    <row r="39" spans="2:12">
      <c r="B39" s="29"/>
      <c r="C39" s="23"/>
      <c r="D39" s="23"/>
      <c r="E39" s="23"/>
      <c r="F39" s="23"/>
      <c r="G39" s="23"/>
      <c r="H39" s="87" t="s">
        <v>48</v>
      </c>
      <c r="I39" s="87"/>
      <c r="J39" s="63">
        <v>0</v>
      </c>
      <c r="K39" s="63">
        <v>0</v>
      </c>
      <c r="L39" s="22"/>
    </row>
    <row r="40" spans="2:12">
      <c r="B40" s="29"/>
      <c r="C40" s="23"/>
      <c r="D40" s="23"/>
      <c r="E40" s="23"/>
      <c r="F40" s="23"/>
      <c r="G40" s="23"/>
      <c r="H40" s="85" t="s">
        <v>49</v>
      </c>
      <c r="I40" s="85"/>
      <c r="J40" s="63">
        <v>0</v>
      </c>
      <c r="K40" s="63">
        <v>0</v>
      </c>
      <c r="L40" s="22"/>
    </row>
    <row r="41" spans="2:12">
      <c r="B41" s="29"/>
      <c r="C41" s="23"/>
      <c r="D41" s="23"/>
      <c r="E41" s="23"/>
      <c r="F41" s="23"/>
      <c r="G41" s="23"/>
      <c r="H41" s="85" t="s">
        <v>50</v>
      </c>
      <c r="I41" s="85"/>
      <c r="J41" s="63">
        <v>0</v>
      </c>
      <c r="K41" s="63">
        <v>0</v>
      </c>
      <c r="L41" s="22"/>
    </row>
    <row r="42" spans="2:12">
      <c r="B42" s="29"/>
      <c r="C42" s="23"/>
      <c r="D42" s="23"/>
      <c r="E42" s="23"/>
      <c r="F42" s="23"/>
      <c r="G42" s="23"/>
      <c r="H42" s="87" t="s">
        <v>51</v>
      </c>
      <c r="I42" s="87"/>
      <c r="J42" s="63">
        <v>0</v>
      </c>
      <c r="K42" s="63">
        <v>0</v>
      </c>
      <c r="L42" s="22"/>
    </row>
    <row r="43" spans="2:12">
      <c r="B43" s="29"/>
      <c r="C43" s="23"/>
      <c r="D43" s="23"/>
      <c r="E43" s="23"/>
      <c r="F43" s="23"/>
      <c r="G43" s="23"/>
      <c r="H43" s="85" t="s">
        <v>52</v>
      </c>
      <c r="I43" s="85"/>
      <c r="J43" s="63">
        <v>0</v>
      </c>
      <c r="K43" s="63">
        <v>0</v>
      </c>
      <c r="L43" s="22"/>
    </row>
    <row r="44" spans="2:12">
      <c r="B44" s="29"/>
      <c r="C44" s="23"/>
      <c r="D44" s="23"/>
      <c r="E44" s="23"/>
      <c r="F44" s="23"/>
      <c r="G44" s="23"/>
      <c r="H44" s="85" t="s">
        <v>53</v>
      </c>
      <c r="I44" s="85"/>
      <c r="J44" s="63">
        <v>0</v>
      </c>
      <c r="K44" s="63">
        <v>0</v>
      </c>
      <c r="L44" s="22"/>
    </row>
    <row r="45" spans="2:12">
      <c r="B45" s="29"/>
      <c r="C45" s="23"/>
      <c r="D45" s="23"/>
      <c r="E45" s="23"/>
      <c r="F45" s="23"/>
      <c r="G45" s="23"/>
      <c r="H45" s="86" t="s">
        <v>54</v>
      </c>
      <c r="I45" s="86"/>
      <c r="J45" s="62">
        <f>SUM(J46)</f>
        <v>0</v>
      </c>
      <c r="K45" s="62">
        <f>SUM(K46)</f>
        <v>0</v>
      </c>
      <c r="L45" s="22"/>
    </row>
    <row r="46" spans="2:12">
      <c r="B46" s="29"/>
      <c r="C46" s="23"/>
      <c r="D46" s="23"/>
      <c r="E46" s="23"/>
      <c r="F46" s="23"/>
      <c r="G46" s="23"/>
      <c r="H46" s="85" t="s">
        <v>55</v>
      </c>
      <c r="I46" s="85"/>
      <c r="J46" s="63">
        <v>0</v>
      </c>
      <c r="K46" s="63">
        <v>0</v>
      </c>
      <c r="L46" s="22"/>
    </row>
    <row r="47" spans="2:12">
      <c r="B47" s="29"/>
      <c r="C47" s="23"/>
      <c r="D47" s="23"/>
      <c r="E47" s="23"/>
      <c r="F47" s="23"/>
      <c r="G47" s="23"/>
      <c r="H47" s="72"/>
      <c r="I47" s="56"/>
      <c r="J47" s="61"/>
      <c r="K47" s="61"/>
      <c r="L47" s="22"/>
    </row>
    <row r="48" spans="2:12">
      <c r="B48" s="29"/>
      <c r="C48" s="23"/>
      <c r="D48" s="23"/>
      <c r="E48" s="23"/>
      <c r="F48" s="23"/>
      <c r="G48" s="23"/>
      <c r="H48" s="84" t="s">
        <v>56</v>
      </c>
      <c r="I48" s="84"/>
      <c r="J48" s="66">
        <f>J11+J16+J27+J32+J38+J45</f>
        <v>1217807.1000000001</v>
      </c>
      <c r="K48" s="66">
        <f>K11+K16+K27+K32+K38+K45</f>
        <v>1978446</v>
      </c>
      <c r="L48" s="31"/>
    </row>
    <row r="49" spans="2:12">
      <c r="B49" s="29"/>
      <c r="C49" s="23"/>
      <c r="D49" s="23"/>
      <c r="E49" s="23"/>
      <c r="F49" s="23"/>
      <c r="G49" s="23"/>
      <c r="H49" s="73"/>
      <c r="I49" s="73"/>
      <c r="J49" s="61"/>
      <c r="K49" s="61"/>
      <c r="L49" s="31"/>
    </row>
    <row r="50" spans="2:12">
      <c r="B50" s="29"/>
      <c r="C50" s="23"/>
      <c r="D50" s="23"/>
      <c r="E50" s="23"/>
      <c r="F50" s="23"/>
      <c r="G50" s="30"/>
      <c r="H50" s="79" t="s">
        <v>57</v>
      </c>
      <c r="I50" s="79"/>
      <c r="J50" s="66">
        <f>E32-J48</f>
        <v>150440.79999999981</v>
      </c>
      <c r="K50" s="66">
        <f>F32-K48</f>
        <v>498007</v>
      </c>
      <c r="L50" s="31"/>
    </row>
    <row r="51" spans="2:12">
      <c r="B51" s="32"/>
      <c r="C51" s="33"/>
      <c r="D51" s="33"/>
      <c r="E51" s="33"/>
      <c r="F51" s="33"/>
      <c r="G51" s="33"/>
      <c r="H51" s="34"/>
      <c r="I51" s="34"/>
      <c r="J51" s="33"/>
      <c r="K51" s="33"/>
      <c r="L51" s="35"/>
    </row>
    <row r="52" spans="2:12">
      <c r="B52" s="1"/>
      <c r="C52" s="1"/>
      <c r="D52" s="1"/>
      <c r="E52" s="1"/>
      <c r="F52" s="1"/>
      <c r="G52" s="23"/>
      <c r="H52" s="9"/>
      <c r="I52" s="9"/>
      <c r="J52" s="1"/>
      <c r="K52" s="1"/>
      <c r="L52" s="1"/>
    </row>
    <row r="53" spans="2:12">
      <c r="B53" s="33"/>
      <c r="C53" s="36"/>
      <c r="D53" s="37"/>
      <c r="E53" s="38"/>
      <c r="F53" s="38"/>
      <c r="G53" s="33"/>
      <c r="H53" s="39"/>
      <c r="I53" s="40"/>
      <c r="J53" s="38"/>
      <c r="K53" s="38"/>
      <c r="L53" s="33"/>
    </row>
    <row r="54" spans="2:12">
      <c r="B54" s="1"/>
      <c r="C54" s="41"/>
      <c r="D54" s="42"/>
      <c r="E54" s="43"/>
      <c r="F54" s="43"/>
      <c r="G54" s="1"/>
      <c r="H54" s="44"/>
      <c r="I54" s="45"/>
      <c r="J54" s="43"/>
      <c r="K54" s="43"/>
      <c r="L54" s="1"/>
    </row>
    <row r="55" spans="2:12">
      <c r="B55" s="3"/>
      <c r="C55" s="80" t="s">
        <v>58</v>
      </c>
      <c r="D55" s="80"/>
      <c r="E55" s="80"/>
      <c r="F55" s="80"/>
      <c r="G55" s="80"/>
      <c r="H55" s="80"/>
      <c r="I55" s="80"/>
      <c r="J55" s="80"/>
      <c r="K55" s="80"/>
      <c r="L55" s="3"/>
    </row>
    <row r="56" spans="2:12" ht="19.5" customHeight="1">
      <c r="B56" s="3"/>
      <c r="C56" s="41"/>
      <c r="D56" s="42"/>
      <c r="E56" s="43"/>
      <c r="F56" s="43"/>
      <c r="G56" s="3"/>
      <c r="H56" s="44"/>
      <c r="I56" s="42"/>
      <c r="J56" s="43"/>
      <c r="K56" s="43"/>
      <c r="L56" s="3"/>
    </row>
    <row r="57" spans="2:12" ht="20.25" customHeight="1">
      <c r="B57" s="3"/>
      <c r="C57" s="41"/>
      <c r="D57" s="81"/>
      <c r="E57" s="81"/>
      <c r="F57" s="43"/>
      <c r="G57" s="3"/>
      <c r="H57" s="82"/>
      <c r="I57" s="82"/>
      <c r="J57" s="43"/>
      <c r="K57" s="43"/>
      <c r="L57" s="3"/>
    </row>
    <row r="58" spans="2:12">
      <c r="B58" s="3"/>
      <c r="C58" s="83" t="s">
        <v>61</v>
      </c>
      <c r="D58" s="83"/>
      <c r="E58" s="83"/>
      <c r="F58" s="46"/>
      <c r="G58" s="46"/>
      <c r="H58" s="83" t="s">
        <v>62</v>
      </c>
      <c r="I58" s="83"/>
      <c r="J58" s="47"/>
      <c r="K58" s="43"/>
      <c r="L58" s="3"/>
    </row>
    <row r="59" spans="2:12" ht="15" customHeight="1">
      <c r="B59" s="3"/>
      <c r="C59" s="78" t="s">
        <v>59</v>
      </c>
      <c r="D59" s="78"/>
      <c r="E59" s="78"/>
      <c r="F59" s="48"/>
      <c r="G59" s="48"/>
      <c r="H59" s="78" t="s">
        <v>60</v>
      </c>
      <c r="I59" s="78"/>
      <c r="J59" s="47"/>
      <c r="K59" s="43"/>
      <c r="L59" s="3"/>
    </row>
    <row r="60" spans="2:12">
      <c r="B60" s="3"/>
      <c r="C60" s="3"/>
      <c r="D60" s="3"/>
      <c r="E60" s="49"/>
      <c r="F60" s="3"/>
      <c r="G60" s="3"/>
      <c r="H60" s="50"/>
      <c r="I60" s="50"/>
      <c r="J60" s="3"/>
      <c r="K60" s="3"/>
      <c r="L60" s="3"/>
    </row>
  </sheetData>
  <mergeCells count="71">
    <mergeCell ref="D1:J1"/>
    <mergeCell ref="D2:J2"/>
    <mergeCell ref="D3:J3"/>
    <mergeCell ref="D5:K5"/>
    <mergeCell ref="C8:D8"/>
    <mergeCell ref="H8:I8"/>
    <mergeCell ref="E4:K4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C23:D23"/>
    <mergeCell ref="H23:I23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H24:I24"/>
    <mergeCell ref="C25:D25"/>
    <mergeCell ref="H25:I25"/>
    <mergeCell ref="C26:D26"/>
    <mergeCell ref="C27:D27"/>
    <mergeCell ref="H27:I27"/>
    <mergeCell ref="H35:I35"/>
    <mergeCell ref="C28:D28"/>
    <mergeCell ref="H28:I28"/>
    <mergeCell ref="C29:D29"/>
    <mergeCell ref="H29:I29"/>
    <mergeCell ref="C30:D30"/>
    <mergeCell ref="H30:I30"/>
    <mergeCell ref="C32:D32"/>
    <mergeCell ref="H32:I32"/>
    <mergeCell ref="C33:D33"/>
    <mergeCell ref="H33:I33"/>
    <mergeCell ref="H34:I34"/>
    <mergeCell ref="H48:I48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59:I59"/>
    <mergeCell ref="H50:I50"/>
    <mergeCell ref="C55:K55"/>
    <mergeCell ref="D57:E57"/>
    <mergeCell ref="H57:I57"/>
    <mergeCell ref="H58:I58"/>
    <mergeCell ref="C58:E58"/>
    <mergeCell ref="C59:E59"/>
  </mergeCells>
  <pageMargins left="0.98425196850393704" right="0.98425196850393704" top="0.35433070866141736" bottom="0.35433070866141736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2018-08-22T17:23:11Z</cp:lastPrinted>
  <dcterms:created xsi:type="dcterms:W3CDTF">2017-06-14T16:23:38Z</dcterms:created>
  <dcterms:modified xsi:type="dcterms:W3CDTF">2018-08-22T17:23:13Z</dcterms:modified>
  <cp:contentStatus/>
</cp:coreProperties>
</file>