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2do Trimestre 2018\LDF\"/>
    </mc:Choice>
  </mc:AlternateContent>
  <bookViews>
    <workbookView xWindow="0" yWindow="0" windowWidth="28800" windowHeight="12435"/>
  </bookViews>
  <sheets>
    <sheet name="Balance Presupuestal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1" l="1"/>
  <c r="H12" i="1"/>
  <c r="J68" i="1" l="1"/>
  <c r="I68" i="1"/>
  <c r="H68" i="1"/>
  <c r="J65" i="1"/>
  <c r="I65" i="1"/>
  <c r="H65" i="1"/>
  <c r="J61" i="1"/>
  <c r="I61" i="1"/>
  <c r="H61" i="1"/>
  <c r="J60" i="1"/>
  <c r="I60" i="1"/>
  <c r="H60" i="1"/>
  <c r="H69" i="1" s="1"/>
  <c r="J53" i="1"/>
  <c r="H53" i="1"/>
  <c r="J51" i="1"/>
  <c r="I51" i="1"/>
  <c r="H51" i="1"/>
  <c r="J47" i="1"/>
  <c r="I47" i="1"/>
  <c r="H47" i="1"/>
  <c r="J46" i="1"/>
  <c r="I46" i="1"/>
  <c r="I55" i="1" s="1"/>
  <c r="I56" i="1" s="1"/>
  <c r="H46" i="1"/>
  <c r="J38" i="1"/>
  <c r="I38" i="1"/>
  <c r="H38" i="1"/>
  <c r="J35" i="1"/>
  <c r="I35" i="1"/>
  <c r="I42" i="1" s="1"/>
  <c r="H35" i="1"/>
  <c r="J27" i="1"/>
  <c r="I27" i="1"/>
  <c r="H27" i="1"/>
  <c r="H31" i="1" s="1"/>
  <c r="I16" i="1"/>
  <c r="H16" i="1"/>
  <c r="J12" i="1"/>
  <c r="I12" i="1"/>
  <c r="J7" i="1"/>
  <c r="J20" i="1" s="1"/>
  <c r="I7" i="1"/>
  <c r="I20" i="1" s="1"/>
  <c r="I21" i="1" s="1"/>
  <c r="I22" i="1" s="1"/>
  <c r="J69" i="1" l="1"/>
  <c r="H42" i="1"/>
  <c r="J42" i="1"/>
  <c r="H55" i="1"/>
  <c r="H56" i="1" s="1"/>
  <c r="J55" i="1"/>
  <c r="J56" i="1" s="1"/>
  <c r="I69" i="1"/>
  <c r="J21" i="1"/>
  <c r="J22" i="1"/>
  <c r="I31" i="1"/>
  <c r="J31" i="1" l="1"/>
</calcChain>
</file>

<file path=xl/sharedStrings.xml><?xml version="1.0" encoding="utf-8"?>
<sst xmlns="http://schemas.openxmlformats.org/spreadsheetml/2006/main" count="68" uniqueCount="51">
  <si>
    <t>INSTITUTO MUNICIPAL DE PLANEACION PARA EL MUNICIPIO DE PLAYAS DE ROSARITO</t>
  </si>
  <si>
    <t>Balance Presupuestario</t>
  </si>
  <si>
    <t xml:space="preserve">Concepto </t>
  </si>
  <si>
    <t xml:space="preserve">Estimado/ Aprobado </t>
  </si>
  <si>
    <t>Devengado</t>
  </si>
  <si>
    <t>Recaudado/ Pagado</t>
  </si>
  <si>
    <t xml:space="preserve">   A. Ingresos totales (A= A1+A2+A3)</t>
  </si>
  <si>
    <t xml:space="preserve">           A1. Ingresos de libre disposición</t>
  </si>
  <si>
    <t xml:space="preserve">           A2. Transferencias Federales Etiquitadas</t>
  </si>
  <si>
    <t xml:space="preserve">           A3. Financiamiento Neto</t>
  </si>
  <si>
    <t xml:space="preserve">   B. Egresos Presupuestarios (B= B1+B2)</t>
  </si>
  <si>
    <t xml:space="preserve">           B1. Gasto no Etiquetado (sin incluir amortizaciones de la deuda publica)</t>
  </si>
  <si>
    <t xml:space="preserve">           B2. Gasto Etiquetado (sin incluir amortizaciones de la deuda publica)</t>
  </si>
  <si>
    <t xml:space="preserve">   C. Remanentes del ejercicio Anterior (C=C1+C2)</t>
  </si>
  <si>
    <t xml:space="preserve">           C1. Remanentes de Ingresos de Libre Disposicion aplicados en el periodo</t>
  </si>
  <si>
    <t xml:space="preserve">           C2. Remanentes de Transferencias Federales Etiquetadas aplicados en el periodo</t>
  </si>
  <si>
    <t xml:space="preserve">   I. Balance Presupuestario (I =A-B+C)</t>
  </si>
  <si>
    <t xml:space="preserve">   II. Balance Presupuestario Sin Financiamiento Neto (II= 1-A3)</t>
  </si>
  <si>
    <t xml:space="preserve">   III. Balance Presupuestario Sin financiamiento Neto y sin Remanentes del Ejercicio Anteriores</t>
  </si>
  <si>
    <t xml:space="preserve">   (III=II-c)</t>
  </si>
  <si>
    <t xml:space="preserve">Aprobado </t>
  </si>
  <si>
    <t>Pagado</t>
  </si>
  <si>
    <t xml:space="preserve">   E. Intereses, Comisiones y Gastos de la Deuda (E=E1+E2)</t>
  </si>
  <si>
    <t xml:space="preserve">           E1. Intereses, Comisiones y Gastos de la Deuda con Gasto No Etiquetado</t>
  </si>
  <si>
    <t xml:space="preserve">           E2. Intereses, Comisiones y Gastos de la Deuda con Gasto Etiquetado</t>
  </si>
  <si>
    <t xml:space="preserve">   IV. Balance Primario (IV= III + E) </t>
  </si>
  <si>
    <t xml:space="preserve">Estimado/  Aprobado </t>
  </si>
  <si>
    <t xml:space="preserve">   F. Financiamiento (F= F1+F2)</t>
  </si>
  <si>
    <t xml:space="preserve">           F1. Financiamiento con Fuente de Pago de Ingresos de Libre Disposicion</t>
  </si>
  <si>
    <t xml:space="preserve">           F2. Financiamiento con Fuente de Pago de Transferencias Federales Etiquetadas</t>
  </si>
  <si>
    <t xml:space="preserve">   G. Amortizacion de la Deuda (G= G1+G2)</t>
  </si>
  <si>
    <t xml:space="preserve">           G1. Amortizacion de la Deuda Publica con gasto no Etiquetado</t>
  </si>
  <si>
    <t xml:space="preserve">           G2. Amortizacion de la Deuda Publica con gasto Etiquetado</t>
  </si>
  <si>
    <t xml:space="preserve">   A3. Financiamiento Neto (A3= F -G )</t>
  </si>
  <si>
    <t xml:space="preserve">   A1. Ingresos de Libre Disposicion</t>
  </si>
  <si>
    <t xml:space="preserve">   A3.1 Financiamiento Neto con Fuente de Pago de Ingresos de Libre Disposicion (A3.1= F1-G1)</t>
  </si>
  <si>
    <t xml:space="preserve">   B1. Gasto No Etiquetado (sin incluir Amortizacion de la Deuda Publica)</t>
  </si>
  <si>
    <t xml:space="preserve">   C1. Remanente de Ingresos de Libre Disposicion aplicados en el periodo</t>
  </si>
  <si>
    <t xml:space="preserve">   V. Balance Pressupuestario de Rescursos Disponibles (V=A1+A3.1-B1+C1)</t>
  </si>
  <si>
    <t xml:space="preserve">   VI. Balance Pressupuestario de Rescursos Disponibles sin Financiamiento Neto (VI=V-A3.1)</t>
  </si>
  <si>
    <t xml:space="preserve">   A2. Transferencias Federales Etiquitadas</t>
  </si>
  <si>
    <t xml:space="preserve">   A3.2 Financiamiento Neto con fuente de Pago de Transferencias Federales Etiquetadas (A3.2=F2-G2)</t>
  </si>
  <si>
    <t xml:space="preserve">   B2. Gasto Etiquetado (sin incluir amortizaciones de la deuda publica)</t>
  </si>
  <si>
    <t xml:space="preserve">   C2. Remanentes de Transferencias Federales Etiquetadas aplicados en el periodo</t>
  </si>
  <si>
    <t xml:space="preserve">   VII. Balance Pressupuestario de Rescursos Disponibles (VII=A2+A3.2-B2+C2)</t>
  </si>
  <si>
    <t xml:space="preserve">   VIII. Balance Pressupuestario de Rescursos Disponibles sin Financiamiento Neto (VIII=VII-A3.2)</t>
  </si>
  <si>
    <t>Raúl Serafin Aragon Castro</t>
  </si>
  <si>
    <t>Bianca Adilene Quevedo Ruiz</t>
  </si>
  <si>
    <t>Director de IMPLAN</t>
  </si>
  <si>
    <t>Coordinadora Administrativa</t>
  </si>
  <si>
    <t>Del 1 de Enero al 30 de Junio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</si>
</sst>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0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3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43" fontId="6" fillId="0" borderId="8" xfId="1" applyFont="1" applyBorder="1"/>
    <xf numFmtId="0" fontId="5" fillId="0" borderId="15" xfId="0" applyFont="1" applyBorder="1"/>
    <xf numFmtId="0" fontId="5" fillId="0" borderId="0" xfId="0" applyFont="1"/>
    <xf numFmtId="0" fontId="5" fillId="0" borderId="12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1" xfId="0" applyFont="1" applyBorder="1"/>
    <xf numFmtId="0" fontId="3" fillId="0" borderId="6" xfId="0" applyFont="1" applyBorder="1"/>
    <xf numFmtId="0" fontId="3" fillId="0" borderId="0" xfId="0" applyFont="1"/>
    <xf numFmtId="0" fontId="0" fillId="0" borderId="9" xfId="0" applyFont="1" applyBorder="1"/>
    <xf numFmtId="0" fontId="0" fillId="0" borderId="0" xfId="0" applyFont="1" applyBorder="1"/>
    <xf numFmtId="0" fontId="0" fillId="0" borderId="10" xfId="0" applyFont="1" applyBorder="1"/>
    <xf numFmtId="43" fontId="1" fillId="0" borderId="8" xfId="1" applyFont="1" applyBorder="1"/>
    <xf numFmtId="43" fontId="1" fillId="0" borderId="11" xfId="1" applyFont="1" applyBorder="1"/>
    <xf numFmtId="43" fontId="1" fillId="0" borderId="11" xfId="1" applyFont="1" applyFill="1" applyBorder="1"/>
    <xf numFmtId="43" fontId="1" fillId="3" borderId="11" xfId="1" applyFont="1" applyFill="1" applyBorder="1"/>
    <xf numFmtId="0" fontId="8" fillId="0" borderId="8" xfId="0" applyFont="1" applyBorder="1"/>
    <xf numFmtId="0" fontId="8" fillId="0" borderId="11" xfId="0" applyFont="1" applyBorder="1"/>
    <xf numFmtId="0" fontId="0" fillId="0" borderId="9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10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7" xfId="0" applyFont="1" applyBorder="1" applyAlignment="1">
      <alignment horizontal="left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78441</xdr:colOff>
      <xdr:row>0</xdr:row>
      <xdr:rowOff>180975</xdr:rowOff>
    </xdr:from>
    <xdr:to>
      <xdr:col>2</xdr:col>
      <xdr:colOff>33618</xdr:colOff>
      <xdr:row>4</xdr:row>
      <xdr:rowOff>157781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441" y="371475"/>
          <a:ext cx="1479177" cy="776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"/>
  <sheetViews>
    <sheetView tabSelected="1" zoomScaleNormal="100" workbookViewId="0">
      <selection activeCell="J76" sqref="A1:J76"/>
    </sheetView>
  </sheetViews>
  <sheetFormatPr baseColWidth="10" defaultRowHeight="15" x14ac:dyDescent="0.25"/>
  <cols>
    <col min="7" max="7" width="16.7109375" customWidth="1"/>
    <col min="8" max="8" width="14.85546875" customWidth="1"/>
    <col min="9" max="9" width="14" customWidth="1"/>
    <col min="10" max="10" width="14.5703125" customWidth="1"/>
  </cols>
  <sheetData>
    <row r="1" spans="1:10" ht="15.75" x14ac:dyDescent="0.25">
      <c r="A1" s="48" t="s">
        <v>0</v>
      </c>
      <c r="B1" s="48"/>
      <c r="C1" s="48"/>
      <c r="D1" s="48"/>
      <c r="E1" s="48"/>
      <c r="F1" s="48"/>
      <c r="G1" s="48"/>
      <c r="H1" s="48"/>
      <c r="I1" s="48"/>
      <c r="J1" s="48"/>
    </row>
    <row r="2" spans="1:10" ht="15.75" x14ac:dyDescent="0.25">
      <c r="A2" s="48" t="s">
        <v>1</v>
      </c>
      <c r="B2" s="48"/>
      <c r="C2" s="48"/>
      <c r="D2" s="48"/>
      <c r="E2" s="48"/>
      <c r="F2" s="48"/>
      <c r="G2" s="48"/>
      <c r="H2" s="48"/>
      <c r="I2" s="48"/>
      <c r="J2" s="48"/>
    </row>
    <row r="3" spans="1:10" ht="15.75" x14ac:dyDescent="0.25">
      <c r="A3" s="48" t="s">
        <v>50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ht="15.75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6" spans="1:10" ht="30" x14ac:dyDescent="0.25">
      <c r="A6" s="49" t="s">
        <v>2</v>
      </c>
      <c r="B6" s="50"/>
      <c r="C6" s="50"/>
      <c r="D6" s="50"/>
      <c r="E6" s="50"/>
      <c r="F6" s="50"/>
      <c r="G6" s="51"/>
      <c r="H6" s="2" t="s">
        <v>3</v>
      </c>
      <c r="I6" s="2" t="s">
        <v>4</v>
      </c>
      <c r="J6" s="3" t="s">
        <v>5</v>
      </c>
    </row>
    <row r="7" spans="1:10" x14ac:dyDescent="0.25">
      <c r="A7" s="25" t="s">
        <v>6</v>
      </c>
      <c r="B7" s="26"/>
      <c r="C7" s="26"/>
      <c r="D7" s="26"/>
      <c r="E7" s="26"/>
      <c r="F7" s="26"/>
      <c r="G7" s="27"/>
      <c r="H7" s="16">
        <f>SUM(H8:H9)</f>
        <v>1900000</v>
      </c>
      <c r="I7" s="16">
        <f t="shared" ref="I7:J7" si="0">+I8+I9+I10</f>
        <v>1368248</v>
      </c>
      <c r="J7" s="16">
        <f t="shared" si="0"/>
        <v>1368248</v>
      </c>
    </row>
    <row r="8" spans="1:10" x14ac:dyDescent="0.25">
      <c r="A8" s="22" t="s">
        <v>7</v>
      </c>
      <c r="B8" s="23"/>
      <c r="C8" s="23"/>
      <c r="D8" s="23"/>
      <c r="E8" s="23"/>
      <c r="F8" s="23"/>
      <c r="G8" s="24"/>
      <c r="H8" s="17">
        <v>1900000</v>
      </c>
      <c r="I8" s="17">
        <v>1368248</v>
      </c>
      <c r="J8" s="17">
        <v>1368248</v>
      </c>
    </row>
    <row r="9" spans="1:10" x14ac:dyDescent="0.25">
      <c r="A9" s="22" t="s">
        <v>8</v>
      </c>
      <c r="B9" s="23"/>
      <c r="C9" s="23"/>
      <c r="D9" s="23"/>
      <c r="E9" s="23"/>
      <c r="F9" s="23"/>
      <c r="G9" s="24"/>
      <c r="H9" s="17"/>
      <c r="I9" s="17"/>
      <c r="J9" s="17"/>
    </row>
    <row r="10" spans="1:10" x14ac:dyDescent="0.25">
      <c r="A10" s="22" t="s">
        <v>9</v>
      </c>
      <c r="B10" s="23"/>
      <c r="C10" s="23"/>
      <c r="D10" s="23"/>
      <c r="E10" s="23"/>
      <c r="F10" s="23"/>
      <c r="G10" s="24"/>
      <c r="H10" s="17"/>
      <c r="I10" s="17"/>
      <c r="J10" s="17"/>
    </row>
    <row r="11" spans="1:10" x14ac:dyDescent="0.25">
      <c r="A11" s="13"/>
      <c r="B11" s="14"/>
      <c r="C11" s="14"/>
      <c r="D11" s="14"/>
      <c r="E11" s="14"/>
      <c r="F11" s="14"/>
      <c r="G11" s="15"/>
      <c r="H11" s="17"/>
      <c r="I11" s="17"/>
      <c r="J11" s="17"/>
    </row>
    <row r="12" spans="1:10" x14ac:dyDescent="0.25">
      <c r="A12" s="22" t="s">
        <v>10</v>
      </c>
      <c r="B12" s="23"/>
      <c r="C12" s="23"/>
      <c r="D12" s="23"/>
      <c r="E12" s="23"/>
      <c r="F12" s="23"/>
      <c r="G12" s="24"/>
      <c r="H12" s="17">
        <f>SUM(H13:H14)</f>
        <v>1900000</v>
      </c>
      <c r="I12" s="17">
        <f>+I13+I14</f>
        <v>1217807</v>
      </c>
      <c r="J12" s="17">
        <f>+J13+J14</f>
        <v>1217807</v>
      </c>
    </row>
    <row r="13" spans="1:10" x14ac:dyDescent="0.25">
      <c r="A13" s="22" t="s">
        <v>11</v>
      </c>
      <c r="B13" s="23"/>
      <c r="C13" s="23"/>
      <c r="D13" s="23"/>
      <c r="E13" s="23"/>
      <c r="F13" s="23"/>
      <c r="G13" s="24"/>
      <c r="H13" s="17">
        <v>1900000</v>
      </c>
      <c r="I13" s="17">
        <v>1217807</v>
      </c>
      <c r="J13" s="17">
        <v>1217807</v>
      </c>
    </row>
    <row r="14" spans="1:10" x14ac:dyDescent="0.25">
      <c r="A14" s="22" t="s">
        <v>12</v>
      </c>
      <c r="B14" s="23"/>
      <c r="C14" s="23"/>
      <c r="D14" s="23"/>
      <c r="E14" s="23"/>
      <c r="F14" s="23"/>
      <c r="G14" s="24"/>
      <c r="H14" s="17"/>
      <c r="I14" s="17"/>
      <c r="J14" s="17"/>
    </row>
    <row r="15" spans="1:10" x14ac:dyDescent="0.25">
      <c r="A15" s="13"/>
      <c r="B15" s="14"/>
      <c r="C15" s="14"/>
      <c r="D15" s="14"/>
      <c r="E15" s="14"/>
      <c r="F15" s="14"/>
      <c r="G15" s="15"/>
      <c r="H15" s="17"/>
      <c r="I15" s="17"/>
      <c r="J15" s="17"/>
    </row>
    <row r="16" spans="1:10" x14ac:dyDescent="0.25">
      <c r="A16" s="22" t="s">
        <v>13</v>
      </c>
      <c r="B16" s="23"/>
      <c r="C16" s="23"/>
      <c r="D16" s="23"/>
      <c r="E16" s="23"/>
      <c r="F16" s="23"/>
      <c r="G16" s="24"/>
      <c r="H16" s="17">
        <f>+H17+H18</f>
        <v>0</v>
      </c>
      <c r="I16" s="17">
        <f t="shared" ref="I16" si="1">+I17+I18</f>
        <v>0</v>
      </c>
      <c r="J16" s="17">
        <v>0</v>
      </c>
    </row>
    <row r="17" spans="1:10" x14ac:dyDescent="0.25">
      <c r="A17" s="22" t="s">
        <v>14</v>
      </c>
      <c r="B17" s="23"/>
      <c r="C17" s="23"/>
      <c r="D17" s="23"/>
      <c r="E17" s="23"/>
      <c r="F17" s="23"/>
      <c r="G17" s="24"/>
      <c r="H17" s="17">
        <v>0</v>
      </c>
      <c r="I17" s="17">
        <v>0</v>
      </c>
      <c r="J17" s="17">
        <v>0</v>
      </c>
    </row>
    <row r="18" spans="1:10" x14ac:dyDescent="0.25">
      <c r="A18" s="22" t="s">
        <v>15</v>
      </c>
      <c r="B18" s="23"/>
      <c r="C18" s="23"/>
      <c r="D18" s="23"/>
      <c r="E18" s="23"/>
      <c r="F18" s="23"/>
      <c r="G18" s="24"/>
      <c r="H18" s="17"/>
      <c r="I18" s="17"/>
      <c r="J18" s="17"/>
    </row>
    <row r="19" spans="1:10" x14ac:dyDescent="0.25">
      <c r="A19" s="13"/>
      <c r="B19" s="14"/>
      <c r="C19" s="14"/>
      <c r="D19" s="14"/>
      <c r="E19" s="14"/>
      <c r="F19" s="14"/>
      <c r="G19" s="15"/>
      <c r="H19" s="17"/>
      <c r="I19" s="17"/>
      <c r="J19" s="17"/>
    </row>
    <row r="20" spans="1:10" x14ac:dyDescent="0.25">
      <c r="A20" s="22" t="s">
        <v>16</v>
      </c>
      <c r="B20" s="23"/>
      <c r="C20" s="23"/>
      <c r="D20" s="23"/>
      <c r="E20" s="23"/>
      <c r="F20" s="23"/>
      <c r="G20" s="24"/>
      <c r="H20" s="17">
        <v>0</v>
      </c>
      <c r="I20" s="17">
        <f>I7-I12+I16</f>
        <v>150441</v>
      </c>
      <c r="J20" s="17">
        <f>J7-J12+J16</f>
        <v>150441</v>
      </c>
    </row>
    <row r="21" spans="1:10" x14ac:dyDescent="0.25">
      <c r="A21" s="22" t="s">
        <v>17</v>
      </c>
      <c r="B21" s="23"/>
      <c r="C21" s="23"/>
      <c r="D21" s="23"/>
      <c r="E21" s="23"/>
      <c r="F21" s="23"/>
      <c r="G21" s="24"/>
      <c r="H21" s="17">
        <v>0</v>
      </c>
      <c r="I21" s="17">
        <f>I20-I10</f>
        <v>150441</v>
      </c>
      <c r="J21" s="17">
        <f>+J20-J42</f>
        <v>150441</v>
      </c>
    </row>
    <row r="22" spans="1:10" x14ac:dyDescent="0.25">
      <c r="A22" s="22" t="s">
        <v>18</v>
      </c>
      <c r="B22" s="23"/>
      <c r="C22" s="23"/>
      <c r="D22" s="23"/>
      <c r="E22" s="23"/>
      <c r="F22" s="23"/>
      <c r="G22" s="24"/>
      <c r="H22" s="17">
        <v>0</v>
      </c>
      <c r="I22" s="17">
        <f>I21-I16</f>
        <v>150441</v>
      </c>
      <c r="J22" s="17">
        <f>J20-J16</f>
        <v>150441</v>
      </c>
    </row>
    <row r="23" spans="1:10" ht="15.75" x14ac:dyDescent="0.25">
      <c r="A23" s="39" t="s">
        <v>19</v>
      </c>
      <c r="B23" s="40"/>
      <c r="C23" s="40"/>
      <c r="D23" s="40"/>
      <c r="E23" s="40"/>
      <c r="F23" s="40"/>
      <c r="G23" s="41"/>
      <c r="H23" s="5"/>
      <c r="I23" s="5"/>
      <c r="J23" s="5"/>
    </row>
    <row r="24" spans="1:10" ht="15.75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</row>
    <row r="25" spans="1:10" x14ac:dyDescent="0.25">
      <c r="A25" s="42" t="s">
        <v>2</v>
      </c>
      <c r="B25" s="43"/>
      <c r="C25" s="43"/>
      <c r="D25" s="43"/>
      <c r="E25" s="43"/>
      <c r="F25" s="43"/>
      <c r="G25" s="44"/>
      <c r="H25" s="31" t="s">
        <v>20</v>
      </c>
      <c r="I25" s="31" t="s">
        <v>4</v>
      </c>
      <c r="J25" s="31" t="s">
        <v>21</v>
      </c>
    </row>
    <row r="26" spans="1:10" ht="10.5" customHeight="1" x14ac:dyDescent="0.25">
      <c r="A26" s="45"/>
      <c r="B26" s="46"/>
      <c r="C26" s="46"/>
      <c r="D26" s="46"/>
      <c r="E26" s="46"/>
      <c r="F26" s="46"/>
      <c r="G26" s="47"/>
      <c r="H26" s="32"/>
      <c r="I26" s="32"/>
      <c r="J26" s="32"/>
    </row>
    <row r="27" spans="1:10" x14ac:dyDescent="0.25">
      <c r="A27" s="25" t="s">
        <v>22</v>
      </c>
      <c r="B27" s="26"/>
      <c r="C27" s="26"/>
      <c r="D27" s="26"/>
      <c r="E27" s="26"/>
      <c r="F27" s="26"/>
      <c r="G27" s="27"/>
      <c r="H27" s="4">
        <f>+H28+H29</f>
        <v>0</v>
      </c>
      <c r="I27" s="4">
        <f t="shared" ref="I27:J27" si="2">+I28+I29</f>
        <v>0</v>
      </c>
      <c r="J27" s="4">
        <f t="shared" si="2"/>
        <v>0</v>
      </c>
    </row>
    <row r="28" spans="1:10" x14ac:dyDescent="0.25">
      <c r="A28" s="22" t="s">
        <v>23</v>
      </c>
      <c r="B28" s="23"/>
      <c r="C28" s="23"/>
      <c r="D28" s="23"/>
      <c r="E28" s="23"/>
      <c r="F28" s="23"/>
      <c r="G28" s="24"/>
      <c r="H28" s="17"/>
      <c r="I28" s="17"/>
      <c r="J28" s="17"/>
    </row>
    <row r="29" spans="1:10" x14ac:dyDescent="0.25">
      <c r="A29" s="22" t="s">
        <v>24</v>
      </c>
      <c r="B29" s="23"/>
      <c r="C29" s="23"/>
      <c r="D29" s="23"/>
      <c r="E29" s="23"/>
      <c r="F29" s="23"/>
      <c r="G29" s="24"/>
      <c r="H29" s="17"/>
      <c r="I29" s="17"/>
      <c r="J29" s="17"/>
    </row>
    <row r="30" spans="1:10" x14ac:dyDescent="0.25">
      <c r="A30" s="22"/>
      <c r="B30" s="23"/>
      <c r="C30" s="23"/>
      <c r="D30" s="23"/>
      <c r="E30" s="23"/>
      <c r="F30" s="23"/>
      <c r="G30" s="24"/>
      <c r="H30" s="17"/>
      <c r="I30" s="17"/>
      <c r="J30" s="17"/>
    </row>
    <row r="31" spans="1:10" x14ac:dyDescent="0.25">
      <c r="A31" s="22" t="s">
        <v>25</v>
      </c>
      <c r="B31" s="23"/>
      <c r="C31" s="23"/>
      <c r="D31" s="23"/>
      <c r="E31" s="23"/>
      <c r="F31" s="23"/>
      <c r="G31" s="24"/>
      <c r="H31" s="17">
        <f>+H22+H27</f>
        <v>0</v>
      </c>
      <c r="I31" s="17">
        <f t="shared" ref="I31:J31" si="3">+I22+I27</f>
        <v>150441</v>
      </c>
      <c r="J31" s="17">
        <f t="shared" si="3"/>
        <v>150441</v>
      </c>
    </row>
    <row r="32" spans="1:10" ht="15.75" x14ac:dyDescent="0.25">
      <c r="A32" s="7"/>
      <c r="B32" s="8"/>
      <c r="C32" s="8"/>
      <c r="D32" s="8"/>
      <c r="E32" s="8"/>
      <c r="F32" s="8"/>
      <c r="G32" s="9"/>
      <c r="H32" s="5"/>
      <c r="I32" s="5"/>
      <c r="J32" s="5"/>
    </row>
    <row r="33" spans="1:10" ht="15.75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</row>
    <row r="34" spans="1:10" ht="29.25" customHeight="1" x14ac:dyDescent="0.25">
      <c r="A34" s="36" t="s">
        <v>2</v>
      </c>
      <c r="B34" s="37"/>
      <c r="C34" s="37"/>
      <c r="D34" s="37"/>
      <c r="E34" s="37"/>
      <c r="F34" s="37"/>
      <c r="G34" s="38"/>
      <c r="H34" s="2" t="s">
        <v>26</v>
      </c>
      <c r="I34" s="2" t="s">
        <v>4</v>
      </c>
      <c r="J34" s="3" t="s">
        <v>5</v>
      </c>
    </row>
    <row r="35" spans="1:10" ht="15.75" x14ac:dyDescent="0.25">
      <c r="A35" s="25" t="s">
        <v>27</v>
      </c>
      <c r="B35" s="26"/>
      <c r="C35" s="26"/>
      <c r="D35" s="26"/>
      <c r="E35" s="26"/>
      <c r="F35" s="26"/>
      <c r="G35" s="27"/>
      <c r="H35" s="20">
        <f>+H36+H37</f>
        <v>0</v>
      </c>
      <c r="I35" s="20">
        <f t="shared" ref="I35:J35" si="4">+I36+I37</f>
        <v>0</v>
      </c>
      <c r="J35" s="20">
        <f t="shared" si="4"/>
        <v>0</v>
      </c>
    </row>
    <row r="36" spans="1:10" ht="15.75" x14ac:dyDescent="0.25">
      <c r="A36" s="22" t="s">
        <v>28</v>
      </c>
      <c r="B36" s="23"/>
      <c r="C36" s="23"/>
      <c r="D36" s="23"/>
      <c r="E36" s="23"/>
      <c r="F36" s="23"/>
      <c r="G36" s="24"/>
      <c r="H36" s="21"/>
      <c r="I36" s="21"/>
      <c r="J36" s="21"/>
    </row>
    <row r="37" spans="1:10" ht="15.75" x14ac:dyDescent="0.25">
      <c r="A37" s="22" t="s">
        <v>29</v>
      </c>
      <c r="B37" s="23"/>
      <c r="C37" s="23"/>
      <c r="D37" s="23"/>
      <c r="E37" s="23"/>
      <c r="F37" s="23"/>
      <c r="G37" s="24"/>
      <c r="H37" s="21"/>
      <c r="I37" s="21"/>
      <c r="J37" s="21"/>
    </row>
    <row r="38" spans="1:10" ht="15.75" x14ac:dyDescent="0.25">
      <c r="A38" s="22" t="s">
        <v>30</v>
      </c>
      <c r="B38" s="23"/>
      <c r="C38" s="23"/>
      <c r="D38" s="23"/>
      <c r="E38" s="23"/>
      <c r="F38" s="23"/>
      <c r="G38" s="24"/>
      <c r="H38" s="21">
        <f>+H39+H40</f>
        <v>0</v>
      </c>
      <c r="I38" s="21">
        <f t="shared" ref="I38:J38" si="5">+I39+I40</f>
        <v>0</v>
      </c>
      <c r="J38" s="21">
        <f t="shared" si="5"/>
        <v>0</v>
      </c>
    </row>
    <row r="39" spans="1:10" ht="15.75" x14ac:dyDescent="0.25">
      <c r="A39" s="22" t="s">
        <v>31</v>
      </c>
      <c r="B39" s="23"/>
      <c r="C39" s="23"/>
      <c r="D39" s="23"/>
      <c r="E39" s="23"/>
      <c r="F39" s="23"/>
      <c r="G39" s="24"/>
      <c r="H39" s="21"/>
      <c r="I39" s="21"/>
      <c r="J39" s="21"/>
    </row>
    <row r="40" spans="1:10" ht="15.75" x14ac:dyDescent="0.25">
      <c r="A40" s="22" t="s">
        <v>32</v>
      </c>
      <c r="B40" s="23"/>
      <c r="C40" s="23"/>
      <c r="D40" s="23"/>
      <c r="E40" s="23"/>
      <c r="F40" s="23"/>
      <c r="G40" s="24"/>
      <c r="H40" s="21"/>
      <c r="I40" s="21"/>
      <c r="J40" s="21"/>
    </row>
    <row r="41" spans="1:10" ht="15.75" x14ac:dyDescent="0.25">
      <c r="A41" s="13"/>
      <c r="B41" s="14"/>
      <c r="C41" s="14"/>
      <c r="D41" s="14"/>
      <c r="E41" s="14"/>
      <c r="F41" s="14"/>
      <c r="G41" s="15"/>
      <c r="H41" s="21"/>
      <c r="I41" s="21"/>
      <c r="J41" s="21"/>
    </row>
    <row r="42" spans="1:10" ht="15.75" x14ac:dyDescent="0.25">
      <c r="A42" s="22" t="s">
        <v>33</v>
      </c>
      <c r="B42" s="23"/>
      <c r="C42" s="23"/>
      <c r="D42" s="23"/>
      <c r="E42" s="23"/>
      <c r="F42" s="23"/>
      <c r="G42" s="24"/>
      <c r="H42" s="21">
        <f>+H35-H38</f>
        <v>0</v>
      </c>
      <c r="I42" s="21">
        <f t="shared" ref="I42:J42" si="6">+I35-I38</f>
        <v>0</v>
      </c>
      <c r="J42" s="21">
        <f t="shared" si="6"/>
        <v>0</v>
      </c>
    </row>
    <row r="43" spans="1:10" ht="15.75" x14ac:dyDescent="0.25">
      <c r="A43" s="7"/>
      <c r="B43" s="8"/>
      <c r="C43" s="8"/>
      <c r="D43" s="8"/>
      <c r="E43" s="8"/>
      <c r="F43" s="8"/>
      <c r="G43" s="9"/>
      <c r="H43" s="5"/>
      <c r="I43" s="5"/>
      <c r="J43" s="5"/>
    </row>
    <row r="44" spans="1:10" ht="15.75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</row>
    <row r="45" spans="1:10" ht="30" x14ac:dyDescent="0.25">
      <c r="A45" s="33" t="s">
        <v>2</v>
      </c>
      <c r="B45" s="34"/>
      <c r="C45" s="34"/>
      <c r="D45" s="34"/>
      <c r="E45" s="34"/>
      <c r="F45" s="34"/>
      <c r="G45" s="35"/>
      <c r="H45" s="2" t="s">
        <v>3</v>
      </c>
      <c r="I45" s="2" t="s">
        <v>4</v>
      </c>
      <c r="J45" s="3" t="s">
        <v>5</v>
      </c>
    </row>
    <row r="46" spans="1:10" x14ac:dyDescent="0.25">
      <c r="A46" s="25" t="s">
        <v>34</v>
      </c>
      <c r="B46" s="26"/>
      <c r="C46" s="26"/>
      <c r="D46" s="26"/>
      <c r="E46" s="26"/>
      <c r="F46" s="26"/>
      <c r="G46" s="27"/>
      <c r="H46" s="16">
        <f>+H8</f>
        <v>1900000</v>
      </c>
      <c r="I46" s="16">
        <f>+I8</f>
        <v>1368248</v>
      </c>
      <c r="J46" s="16">
        <f>+J8</f>
        <v>1368248</v>
      </c>
    </row>
    <row r="47" spans="1:10" x14ac:dyDescent="0.25">
      <c r="A47" s="22" t="s">
        <v>35</v>
      </c>
      <c r="B47" s="23"/>
      <c r="C47" s="23"/>
      <c r="D47" s="23"/>
      <c r="E47" s="23"/>
      <c r="F47" s="23"/>
      <c r="G47" s="24"/>
      <c r="H47" s="17">
        <f>+H48-H49</f>
        <v>0</v>
      </c>
      <c r="I47" s="17">
        <f t="shared" ref="I47:J47" si="7">+I48-I49</f>
        <v>0</v>
      </c>
      <c r="J47" s="17">
        <f t="shared" si="7"/>
        <v>0</v>
      </c>
    </row>
    <row r="48" spans="1:10" x14ac:dyDescent="0.25">
      <c r="A48" s="22" t="s">
        <v>28</v>
      </c>
      <c r="B48" s="23"/>
      <c r="C48" s="23"/>
      <c r="D48" s="23"/>
      <c r="E48" s="23"/>
      <c r="F48" s="23"/>
      <c r="G48" s="24"/>
      <c r="H48" s="17"/>
      <c r="I48" s="17"/>
      <c r="J48" s="17"/>
    </row>
    <row r="49" spans="1:10" x14ac:dyDescent="0.25">
      <c r="A49" s="22" t="s">
        <v>31</v>
      </c>
      <c r="B49" s="23"/>
      <c r="C49" s="23"/>
      <c r="D49" s="23"/>
      <c r="E49" s="23"/>
      <c r="F49" s="23"/>
      <c r="G49" s="24"/>
      <c r="H49" s="17"/>
      <c r="I49" s="17"/>
      <c r="J49" s="17"/>
    </row>
    <row r="50" spans="1:10" x14ac:dyDescent="0.25">
      <c r="A50" s="13"/>
      <c r="B50" s="14"/>
      <c r="C50" s="14"/>
      <c r="D50" s="14"/>
      <c r="E50" s="14"/>
      <c r="F50" s="14"/>
      <c r="G50" s="15"/>
      <c r="H50" s="17"/>
      <c r="I50" s="17"/>
      <c r="J50" s="17"/>
    </row>
    <row r="51" spans="1:10" x14ac:dyDescent="0.25">
      <c r="A51" s="22" t="s">
        <v>36</v>
      </c>
      <c r="B51" s="23"/>
      <c r="C51" s="23"/>
      <c r="D51" s="23"/>
      <c r="E51" s="23"/>
      <c r="F51" s="23"/>
      <c r="G51" s="24"/>
      <c r="H51" s="17">
        <f>+H13</f>
        <v>1900000</v>
      </c>
      <c r="I51" s="17">
        <f>+I13</f>
        <v>1217807</v>
      </c>
      <c r="J51" s="17">
        <f>+J13</f>
        <v>1217807</v>
      </c>
    </row>
    <row r="52" spans="1:10" x14ac:dyDescent="0.25">
      <c r="A52" s="13"/>
      <c r="B52" s="14"/>
      <c r="C52" s="14"/>
      <c r="D52" s="14"/>
      <c r="E52" s="14"/>
      <c r="F52" s="14"/>
      <c r="G52" s="15"/>
      <c r="H52" s="17"/>
      <c r="I52" s="17"/>
      <c r="J52" s="17"/>
    </row>
    <row r="53" spans="1:10" x14ac:dyDescent="0.25">
      <c r="A53" s="22" t="s">
        <v>37</v>
      </c>
      <c r="B53" s="23"/>
      <c r="C53" s="23"/>
      <c r="D53" s="23"/>
      <c r="E53" s="23"/>
      <c r="F53" s="23"/>
      <c r="G53" s="24"/>
      <c r="H53" s="18">
        <f>+H17</f>
        <v>0</v>
      </c>
      <c r="I53" s="19">
        <v>0</v>
      </c>
      <c r="J53" s="19">
        <f>+J17</f>
        <v>0</v>
      </c>
    </row>
    <row r="54" spans="1:10" x14ac:dyDescent="0.25">
      <c r="A54" s="13"/>
      <c r="B54" s="14"/>
      <c r="C54" s="14"/>
      <c r="D54" s="14"/>
      <c r="E54" s="14"/>
      <c r="F54" s="14"/>
      <c r="G54" s="15"/>
      <c r="H54" s="17"/>
      <c r="I54" s="17"/>
      <c r="J54" s="17"/>
    </row>
    <row r="55" spans="1:10" x14ac:dyDescent="0.25">
      <c r="A55" s="22" t="s">
        <v>38</v>
      </c>
      <c r="B55" s="23"/>
      <c r="C55" s="23"/>
      <c r="D55" s="23"/>
      <c r="E55" s="23"/>
      <c r="F55" s="23"/>
      <c r="G55" s="24"/>
      <c r="H55" s="17">
        <f>+H46+H47-H51-H53</f>
        <v>0</v>
      </c>
      <c r="I55" s="17">
        <f>I46+I47-I51+I53</f>
        <v>150441</v>
      </c>
      <c r="J55" s="17">
        <f>J46+J47-J51+J53</f>
        <v>150441</v>
      </c>
    </row>
    <row r="56" spans="1:10" x14ac:dyDescent="0.25">
      <c r="A56" s="22" t="s">
        <v>39</v>
      </c>
      <c r="B56" s="23"/>
      <c r="C56" s="23"/>
      <c r="D56" s="23"/>
      <c r="E56" s="23"/>
      <c r="F56" s="23"/>
      <c r="G56" s="24"/>
      <c r="H56" s="17">
        <f>+H55-H47</f>
        <v>0</v>
      </c>
      <c r="I56" s="17">
        <f>I55-I47</f>
        <v>150441</v>
      </c>
      <c r="J56" s="17">
        <f>J55-J47</f>
        <v>150441</v>
      </c>
    </row>
    <row r="57" spans="1:10" ht="15.75" x14ac:dyDescent="0.25">
      <c r="A57" s="7"/>
      <c r="B57" s="8"/>
      <c r="C57" s="8"/>
      <c r="D57" s="8"/>
      <c r="E57" s="8"/>
      <c r="F57" s="8"/>
      <c r="G57" s="9"/>
      <c r="H57" s="5"/>
      <c r="I57" s="5"/>
      <c r="J57" s="5"/>
    </row>
    <row r="58" spans="1:10" ht="15.75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</row>
    <row r="59" spans="1:10" ht="30" x14ac:dyDescent="0.25">
      <c r="A59" s="28" t="s">
        <v>2</v>
      </c>
      <c r="B59" s="29"/>
      <c r="C59" s="29"/>
      <c r="D59" s="29"/>
      <c r="E59" s="29"/>
      <c r="F59" s="29"/>
      <c r="G59" s="30"/>
      <c r="H59" s="2" t="s">
        <v>3</v>
      </c>
      <c r="I59" s="2" t="s">
        <v>4</v>
      </c>
      <c r="J59" s="3" t="s">
        <v>5</v>
      </c>
    </row>
    <row r="60" spans="1:10" ht="15.75" x14ac:dyDescent="0.25">
      <c r="A60" s="25" t="s">
        <v>40</v>
      </c>
      <c r="B60" s="26"/>
      <c r="C60" s="26"/>
      <c r="D60" s="26"/>
      <c r="E60" s="26"/>
      <c r="F60" s="26"/>
      <c r="G60" s="27"/>
      <c r="H60" s="20">
        <f>+H9</f>
        <v>0</v>
      </c>
      <c r="I60" s="20">
        <f>+I9</f>
        <v>0</v>
      </c>
      <c r="J60" s="20">
        <f>+J9</f>
        <v>0</v>
      </c>
    </row>
    <row r="61" spans="1:10" ht="15.75" x14ac:dyDescent="0.25">
      <c r="A61" s="22" t="s">
        <v>41</v>
      </c>
      <c r="B61" s="23"/>
      <c r="C61" s="23"/>
      <c r="D61" s="23"/>
      <c r="E61" s="23"/>
      <c r="F61" s="23"/>
      <c r="G61" s="24"/>
      <c r="H61" s="21">
        <f>+H62-H63</f>
        <v>0</v>
      </c>
      <c r="I61" s="21">
        <f t="shared" ref="I61:J61" si="8">+I62-I63</f>
        <v>0</v>
      </c>
      <c r="J61" s="21">
        <f t="shared" si="8"/>
        <v>0</v>
      </c>
    </row>
    <row r="62" spans="1:10" ht="15.75" x14ac:dyDescent="0.25">
      <c r="A62" s="22" t="s">
        <v>29</v>
      </c>
      <c r="B62" s="23"/>
      <c r="C62" s="23"/>
      <c r="D62" s="23"/>
      <c r="E62" s="23"/>
      <c r="F62" s="23"/>
      <c r="G62" s="24"/>
      <c r="H62" s="21"/>
      <c r="I62" s="21"/>
      <c r="J62" s="21"/>
    </row>
    <row r="63" spans="1:10" ht="15.75" x14ac:dyDescent="0.25">
      <c r="A63" s="22" t="s">
        <v>32</v>
      </c>
      <c r="B63" s="23"/>
      <c r="C63" s="23"/>
      <c r="D63" s="23"/>
      <c r="E63" s="23"/>
      <c r="F63" s="23"/>
      <c r="G63" s="24"/>
      <c r="H63" s="21"/>
      <c r="I63" s="21"/>
      <c r="J63" s="21"/>
    </row>
    <row r="64" spans="1:10" ht="9.75" customHeight="1" x14ac:dyDescent="0.25">
      <c r="A64" s="13"/>
      <c r="B64" s="14"/>
      <c r="C64" s="14"/>
      <c r="D64" s="14"/>
      <c r="E64" s="14"/>
      <c r="F64" s="14"/>
      <c r="G64" s="15"/>
      <c r="H64" s="21"/>
      <c r="I64" s="21"/>
      <c r="J64" s="21"/>
    </row>
    <row r="65" spans="1:10" ht="15.75" x14ac:dyDescent="0.25">
      <c r="A65" s="22" t="s">
        <v>42</v>
      </c>
      <c r="B65" s="23"/>
      <c r="C65" s="23"/>
      <c r="D65" s="23"/>
      <c r="E65" s="23"/>
      <c r="F65" s="23"/>
      <c r="G65" s="24"/>
      <c r="H65" s="21">
        <f>+H14</f>
        <v>0</v>
      </c>
      <c r="I65" s="21">
        <f>+I14</f>
        <v>0</v>
      </c>
      <c r="J65" s="21">
        <f>+J14</f>
        <v>0</v>
      </c>
    </row>
    <row r="66" spans="1:10" ht="9.75" customHeight="1" x14ac:dyDescent="0.25">
      <c r="A66" s="13"/>
      <c r="B66" s="14"/>
      <c r="C66" s="14"/>
      <c r="D66" s="14"/>
      <c r="E66" s="14"/>
      <c r="F66" s="14"/>
      <c r="G66" s="15"/>
      <c r="H66" s="21"/>
      <c r="I66" s="21"/>
      <c r="J66" s="21"/>
    </row>
    <row r="67" spans="1:10" ht="15.75" x14ac:dyDescent="0.25">
      <c r="A67" s="22" t="s">
        <v>43</v>
      </c>
      <c r="B67" s="23"/>
      <c r="C67" s="23"/>
      <c r="D67" s="23"/>
      <c r="E67" s="23"/>
      <c r="F67" s="23"/>
      <c r="G67" s="24"/>
      <c r="H67" s="21"/>
      <c r="I67" s="21"/>
      <c r="J67" s="21"/>
    </row>
    <row r="68" spans="1:10" ht="6" customHeight="1" x14ac:dyDescent="0.25">
      <c r="A68" s="13"/>
      <c r="B68" s="14"/>
      <c r="C68" s="14"/>
      <c r="D68" s="14"/>
      <c r="E68" s="14"/>
      <c r="F68" s="14"/>
      <c r="G68" s="15"/>
      <c r="H68" s="21">
        <f>+H18</f>
        <v>0</v>
      </c>
      <c r="I68" s="21">
        <f>+I18</f>
        <v>0</v>
      </c>
      <c r="J68" s="21">
        <f>+J18</f>
        <v>0</v>
      </c>
    </row>
    <row r="69" spans="1:10" ht="15.75" x14ac:dyDescent="0.25">
      <c r="A69" s="22" t="s">
        <v>44</v>
      </c>
      <c r="B69" s="23"/>
      <c r="C69" s="23"/>
      <c r="D69" s="23"/>
      <c r="E69" s="23"/>
      <c r="F69" s="23"/>
      <c r="G69" s="24"/>
      <c r="H69" s="21">
        <f>+H60+H61-H65-H67</f>
        <v>0</v>
      </c>
      <c r="I69" s="21">
        <f t="shared" ref="I69:J69" si="9">+I60+I61-I65-I67</f>
        <v>0</v>
      </c>
      <c r="J69" s="21">
        <f t="shared" si="9"/>
        <v>0</v>
      </c>
    </row>
    <row r="70" spans="1:10" ht="15.75" x14ac:dyDescent="0.25">
      <c r="A70" s="22" t="s">
        <v>45</v>
      </c>
      <c r="B70" s="23"/>
      <c r="C70" s="23"/>
      <c r="D70" s="23"/>
      <c r="E70" s="23"/>
      <c r="F70" s="23"/>
      <c r="G70" s="24"/>
      <c r="H70" s="10"/>
      <c r="I70" s="10"/>
      <c r="J70" s="10"/>
    </row>
    <row r="71" spans="1:10" ht="15.75" x14ac:dyDescent="0.25">
      <c r="A71" s="7"/>
      <c r="B71" s="8"/>
      <c r="C71" s="8"/>
      <c r="D71" s="8"/>
      <c r="E71" s="8"/>
      <c r="F71" s="8"/>
      <c r="G71" s="9"/>
      <c r="H71" s="5"/>
      <c r="I71" s="5"/>
      <c r="J71" s="5"/>
    </row>
    <row r="75" spans="1:10" ht="15.75" x14ac:dyDescent="0.25">
      <c r="B75" s="11" t="s">
        <v>46</v>
      </c>
      <c r="C75" s="11"/>
      <c r="D75" s="11"/>
      <c r="E75" s="12"/>
      <c r="F75" s="12"/>
      <c r="G75" s="12"/>
      <c r="H75" s="11" t="s">
        <v>47</v>
      </c>
      <c r="I75" s="11"/>
    </row>
    <row r="76" spans="1:10" ht="15.75" x14ac:dyDescent="0.25">
      <c r="B76" s="12" t="s">
        <v>48</v>
      </c>
      <c r="C76" s="12"/>
      <c r="D76" s="12"/>
      <c r="E76" s="12"/>
      <c r="F76" s="12"/>
      <c r="G76" s="12"/>
      <c r="H76" s="12" t="s">
        <v>49</v>
      </c>
      <c r="I76" s="12"/>
    </row>
  </sheetData>
  <mergeCells count="53">
    <mergeCell ref="A16:G16"/>
    <mergeCell ref="A1:J1"/>
    <mergeCell ref="A2:J2"/>
    <mergeCell ref="A3:J3"/>
    <mergeCell ref="A6:G6"/>
    <mergeCell ref="A7:G7"/>
    <mergeCell ref="A8:G8"/>
    <mergeCell ref="A9:G9"/>
    <mergeCell ref="A10:G10"/>
    <mergeCell ref="A12:G12"/>
    <mergeCell ref="A13:G13"/>
    <mergeCell ref="A14:G14"/>
    <mergeCell ref="A28:G28"/>
    <mergeCell ref="A17:G17"/>
    <mergeCell ref="A18:G18"/>
    <mergeCell ref="A20:G20"/>
    <mergeCell ref="A21:G21"/>
    <mergeCell ref="A22:G22"/>
    <mergeCell ref="A23:G23"/>
    <mergeCell ref="A25:G26"/>
    <mergeCell ref="H25:H26"/>
    <mergeCell ref="I25:I26"/>
    <mergeCell ref="J25:J26"/>
    <mergeCell ref="A27:G27"/>
    <mergeCell ref="A45:G45"/>
    <mergeCell ref="A29:G29"/>
    <mergeCell ref="A30:G30"/>
    <mergeCell ref="A31:G31"/>
    <mergeCell ref="A34:G34"/>
    <mergeCell ref="A35:G35"/>
    <mergeCell ref="A36:G36"/>
    <mergeCell ref="A37:G37"/>
    <mergeCell ref="A38:G38"/>
    <mergeCell ref="A39:G39"/>
    <mergeCell ref="A40:G40"/>
    <mergeCell ref="A42:G42"/>
    <mergeCell ref="A62:G62"/>
    <mergeCell ref="A46:G46"/>
    <mergeCell ref="A47:G47"/>
    <mergeCell ref="A48:G48"/>
    <mergeCell ref="A49:G49"/>
    <mergeCell ref="A51:G51"/>
    <mergeCell ref="A53:G53"/>
    <mergeCell ref="A55:G55"/>
    <mergeCell ref="A56:G56"/>
    <mergeCell ref="A59:G59"/>
    <mergeCell ref="A60:G60"/>
    <mergeCell ref="A61:G61"/>
    <mergeCell ref="A63:G63"/>
    <mergeCell ref="A65:G65"/>
    <mergeCell ref="A67:G67"/>
    <mergeCell ref="A69:G69"/>
    <mergeCell ref="A70:G70"/>
  </mergeCells>
  <pageMargins left="0.70866141732283472" right="0.70866141732283472" top="0.15748031496062992" bottom="0.15748031496062992" header="0.31496062992125984" footer="0.31496062992125984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Balance Presupuestal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2018-07-03T20:21:04Z</cp:lastPrinted>
  <dcterms:created xsi:type="dcterms:W3CDTF">2017-06-14T20:15:57Z</dcterms:created>
  <dcterms:modified xsi:type="dcterms:W3CDTF">2018-07-03T20:21:06Z</dcterms:modified>
  <cp:contentStatus/>
</cp:coreProperties>
</file>