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4to Trimestre 2017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 l="1"/>
  <c r="E42" i="1" s="1"/>
  <c r="H36" i="1"/>
  <c r="I36" i="1" s="1"/>
  <c r="I22" i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H55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H46" i="1"/>
  <c r="I46" i="1" s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G38" i="1" s="1"/>
  <c r="I38" i="1"/>
  <c r="G37" i="1"/>
  <c r="G36" i="1" s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G13" i="1"/>
  <c r="F12" i="1"/>
  <c r="G12" i="1" s="1"/>
  <c r="F11" i="1"/>
  <c r="G11" i="1" s="1"/>
  <c r="J28" i="1" l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46" i="1"/>
  <c r="G66" i="1" s="1"/>
  <c r="G10" i="1"/>
  <c r="J21" i="1"/>
  <c r="J23" i="1"/>
  <c r="J26" i="1"/>
  <c r="J30" i="1"/>
  <c r="J32" i="1"/>
  <c r="J37" i="1"/>
  <c r="J38" i="1"/>
  <c r="J39" i="1"/>
  <c r="J46" i="1"/>
  <c r="J50" i="1"/>
  <c r="J59" i="1"/>
  <c r="J55" i="1" s="1"/>
  <c r="J64" i="1"/>
  <c r="H66" i="1"/>
  <c r="I66" i="1" l="1"/>
  <c r="F71" i="1"/>
  <c r="J29" i="1"/>
  <c r="G42" i="1"/>
  <c r="G71" i="1" s="1"/>
  <c r="J36" i="1"/>
  <c r="J66" i="1"/>
  <c r="J10" i="1"/>
  <c r="H42" i="1"/>
  <c r="H71" i="1" l="1"/>
  <c r="I42" i="1"/>
  <c r="J42" i="1"/>
  <c r="J71" i="1" l="1"/>
  <c r="I71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<sst xmlns="http://schemas.openxmlformats.org/spreadsheetml/2006/main" count="79" uniqueCount="79">
  <si>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</si>
  <si>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</si>
  <si>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</si>
  <si>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</si>
  <si>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</si>
  <si>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</si>
  <si>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</si>
  <si>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</si>
  <si>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</si>
  <si>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</si>
  <si>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</si>
  <si>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</si>
  <si>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</si>
  <si>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</si>
  <si>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</si>
  <si>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</si>
  <si>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</si>
  <si>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</si>
  <si>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</si>
  <si>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</si>
  <si>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</si>
  <si>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</si>
  <si>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</si>
  <si>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</si>
  <si>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</si>
  <si>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</si>
  <si>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</si>
  <si>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</si>
  <si>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</si>
  <si>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</si>
  <si>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</si>
  <si>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</si>
  <si>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</si>
  <si>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</si>
  <si>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</si>
  <si>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</si>
  <si>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</si>
  <si>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</si>
  <si>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</si>
  <si>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</si>
  <si>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</si>
  <si>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</si>
  <si>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</si>
  <si>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</si>
  <si>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</si>
  <si>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</si>
  <si>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</si>
  <si>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</si>
  <si>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</si>
  <si>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</si>
  <si>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</si>
  <si>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</si>
  <si>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</si>
  <si>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</si>
  <si>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</si>
  <si>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</si>
  <si>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</si>
  <si>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</si>
  <si>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</si>
  <si>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</si>
  <si>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</si>
  <si>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</si>
  <si>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</si>
  <si>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</si>
  <si>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</si>
  <si>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</si>
  <si>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</si>
  <si>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</si>
  <si>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</si>
  <si>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</si>
  <si>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</si>
  <si>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</si>
  <si>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PLANEACION PARA EL MUNICIPIO DE PLAYAS DE ROSARITO</t>
  </si>
  <si>
    <t xml:space="preserve">h2) Fondo de Fomento Municipal </t>
  </si>
  <si>
    <t>Director de IMPLAN</t>
  </si>
  <si>
    <t>Coordinadora Administrativa</t>
  </si>
  <si>
    <t>C.P. Bianca Adilene Quevedo Ruiz</t>
  </si>
  <si>
    <t>Lic. Raúl Serafin Aragon Castro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</si>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</sst>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706439</xdr:colOff>
      <xdr:row>0</xdr:row>
      <xdr:rowOff>47626</xdr:rowOff>
    </xdr:from>
    <xdr:to>
      <xdr:col>3</xdr:col>
      <xdr:colOff>819297</xdr:colOff>
      <xdr:row>4</xdr:row>
      <xdr:rowOff>136525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2" y="222251"/>
          <a:ext cx="951058" cy="739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onzalez\Desktop\VI%20AYUNTAMIENTO\2017\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tabSelected="1" view="pageLayout" zoomScaleNormal="120" workbookViewId="0">
      <selection activeCell="B3" sqref="B3:J3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0" x14ac:dyDescent="0.2">
      <c r="B1" s="29" t="s">
        <v>72</v>
      </c>
      <c r="C1" s="30"/>
      <c r="D1" s="30"/>
      <c r="E1" s="30"/>
      <c r="F1" s="30"/>
      <c r="G1" s="30"/>
      <c r="H1" s="30"/>
      <c r="I1" s="30"/>
      <c r="J1" s="31"/>
    </row>
    <row r="2" spans="2:10" x14ac:dyDescent="0.2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0" x14ac:dyDescent="0.2">
      <c r="B3" s="32" t="s">
        <v>78</v>
      </c>
      <c r="C3" s="33"/>
      <c r="D3" s="33"/>
      <c r="E3" s="33"/>
      <c r="F3" s="33"/>
      <c r="G3" s="33"/>
      <c r="H3" s="33"/>
      <c r="I3" s="33"/>
      <c r="J3" s="34"/>
    </row>
    <row r="4" spans="2:10" ht="13.5" thickBot="1" x14ac:dyDescent="0.2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0" ht="13.5" thickBot="1" x14ac:dyDescent="0.25">
      <c r="B5" s="38"/>
      <c r="C5" s="39"/>
      <c r="D5" s="40"/>
      <c r="E5" s="41" t="s">
        <v>2</v>
      </c>
      <c r="F5" s="42"/>
      <c r="G5" s="42"/>
      <c r="H5" s="42"/>
      <c r="I5" s="43"/>
      <c r="J5" s="44" t="s">
        <v>3</v>
      </c>
    </row>
    <row r="6" spans="2:10" x14ac:dyDescent="0.2">
      <c r="B6" s="47" t="s">
        <v>4</v>
      </c>
      <c r="C6" s="48"/>
      <c r="D6" s="49"/>
      <c r="E6" s="44" t="s">
        <v>5</v>
      </c>
      <c r="F6" s="50" t="s">
        <v>6</v>
      </c>
      <c r="G6" s="44" t="s">
        <v>7</v>
      </c>
      <c r="H6" s="44" t="s">
        <v>8</v>
      </c>
      <c r="I6" s="44" t="s">
        <v>9</v>
      </c>
      <c r="J6" s="45"/>
    </row>
    <row r="7" spans="2:10" ht="13.5" thickBot="1" x14ac:dyDescent="0.25">
      <c r="B7" s="54" t="s">
        <v>10</v>
      </c>
      <c r="C7" s="55"/>
      <c r="D7" s="56"/>
      <c r="E7" s="46"/>
      <c r="F7" s="51"/>
      <c r="G7" s="46"/>
      <c r="H7" s="46"/>
      <c r="I7" s="46"/>
      <c r="J7" s="46"/>
    </row>
    <row r="8" spans="2:10" x14ac:dyDescent="0.2">
      <c r="B8" s="57"/>
      <c r="C8" s="58"/>
      <c r="D8" s="59"/>
      <c r="E8" s="1"/>
      <c r="F8" s="1"/>
      <c r="G8" s="1"/>
      <c r="H8" s="1"/>
      <c r="I8" s="1"/>
      <c r="J8" s="1"/>
    </row>
    <row r="9" spans="2:10" x14ac:dyDescent="0.2">
      <c r="B9" s="60" t="s">
        <v>11</v>
      </c>
      <c r="C9" s="61"/>
      <c r="D9" s="62"/>
      <c r="E9" s="1"/>
      <c r="F9" s="1"/>
      <c r="G9" s="1"/>
      <c r="H9" s="1"/>
      <c r="I9" s="1"/>
      <c r="J9" s="1"/>
    </row>
    <row r="10" spans="2:10" x14ac:dyDescent="0.2">
      <c r="B10" s="2"/>
      <c r="C10" s="52" t="s">
        <v>12</v>
      </c>
      <c r="D10" s="53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0" x14ac:dyDescent="0.2">
      <c r="B11" s="2"/>
      <c r="C11" s="52" t="s">
        <v>13</v>
      </c>
      <c r="D11" s="53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0" x14ac:dyDescent="0.2">
      <c r="B12" s="2"/>
      <c r="C12" s="52" t="s">
        <v>14</v>
      </c>
      <c r="D12" s="53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0" x14ac:dyDescent="0.2">
      <c r="B13" s="2"/>
      <c r="C13" s="52" t="s">
        <v>15</v>
      </c>
      <c r="D13" s="53"/>
      <c r="E13" s="3">
        <v>104000</v>
      </c>
      <c r="F13" s="3">
        <v>139952.62</v>
      </c>
      <c r="G13" s="3">
        <f t="shared" si="0"/>
        <v>243952.62</v>
      </c>
      <c r="H13" s="3">
        <v>243952.62</v>
      </c>
      <c r="I13" s="3">
        <v>243952.62</v>
      </c>
      <c r="J13" s="3">
        <f t="shared" si="1"/>
        <v>0</v>
      </c>
    </row>
    <row r="14" spans="2:10" x14ac:dyDescent="0.2">
      <c r="B14" s="2"/>
      <c r="C14" s="52" t="s">
        <v>16</v>
      </c>
      <c r="D14" s="53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0" x14ac:dyDescent="0.2">
      <c r="B15" s="2"/>
      <c r="C15" s="52" t="s">
        <v>17</v>
      </c>
      <c r="D15" s="53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0" x14ac:dyDescent="0.2">
      <c r="B16" s="2"/>
      <c r="C16" s="52" t="s">
        <v>18</v>
      </c>
      <c r="D16" s="53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52" t="s">
        <v>19</v>
      </c>
      <c r="D17" s="53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73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52" t="s">
        <v>30</v>
      </c>
      <c r="D29" s="53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52" t="s">
        <v>36</v>
      </c>
      <c r="D35" s="53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52" t="s">
        <v>37</v>
      </c>
      <c r="D36" s="53"/>
      <c r="E36" s="3">
        <f>SUM(E37)</f>
        <v>1800000</v>
      </c>
      <c r="F36" s="3">
        <f t="shared" ref="F36:G36" si="6">SUM(F37)</f>
        <v>615000</v>
      </c>
      <c r="G36" s="3">
        <f t="shared" si="6"/>
        <v>2415000</v>
      </c>
      <c r="H36" s="3">
        <f>SUM(H37)</f>
        <v>2232500.34</v>
      </c>
      <c r="I36" s="3">
        <f t="shared" si="3"/>
        <v>2232500.34</v>
      </c>
      <c r="J36" s="3">
        <f t="shared" si="1"/>
        <v>-182499.66000000015</v>
      </c>
    </row>
    <row r="37" spans="2:10" x14ac:dyDescent="0.2">
      <c r="B37" s="2"/>
      <c r="C37" s="5"/>
      <c r="D37" s="6" t="s">
        <v>38</v>
      </c>
      <c r="E37" s="3">
        <v>1800000</v>
      </c>
      <c r="F37" s="3">
        <v>615000</v>
      </c>
      <c r="G37" s="3">
        <f>+E37+F37</f>
        <v>2415000</v>
      </c>
      <c r="H37" s="3">
        <v>2232500.34</v>
      </c>
      <c r="I37" s="3">
        <v>2232500.34</v>
      </c>
      <c r="J37" s="3">
        <f t="shared" si="1"/>
        <v>-182499.66000000015</v>
      </c>
    </row>
    <row r="38" spans="2:10" x14ac:dyDescent="0.2">
      <c r="B38" s="2"/>
      <c r="C38" s="52" t="s">
        <v>39</v>
      </c>
      <c r="D38" s="53"/>
      <c r="E38" s="3">
        <v>0</v>
      </c>
      <c r="F38" s="3">
        <f t="shared" ref="F38:G38" si="7">SUM(F39:F40)</f>
        <v>0</v>
      </c>
      <c r="G38" s="3">
        <f t="shared" si="7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60" t="s">
        <v>42</v>
      </c>
      <c r="C42" s="61"/>
      <c r="D42" s="63"/>
      <c r="E42" s="12">
        <f>+E10+E11+E12+E13+E14+E15+E16+E17+E29+E35+E36+E38</f>
        <v>1904000</v>
      </c>
      <c r="F42" s="12">
        <f t="shared" ref="F42:H42" si="8">+F10+F11+F12+F13+F14+F15+F16+F17+F29+F35+F36+F38</f>
        <v>754952.62</v>
      </c>
      <c r="G42" s="12">
        <f t="shared" si="8"/>
        <v>2658952.62</v>
      </c>
      <c r="H42" s="12">
        <f t="shared" si="8"/>
        <v>2476452.96</v>
      </c>
      <c r="I42" s="12">
        <f t="shared" si="3"/>
        <v>2476452.96</v>
      </c>
      <c r="J42" s="12">
        <f t="shared" si="1"/>
        <v>-182499.66000000015</v>
      </c>
    </row>
    <row r="43" spans="2:10" x14ac:dyDescent="0.2">
      <c r="B43" s="60" t="s">
        <v>43</v>
      </c>
      <c r="C43" s="61"/>
      <c r="D43" s="63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60" t="s">
        <v>44</v>
      </c>
      <c r="C45" s="61"/>
      <c r="D45" s="63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52" t="s">
        <v>45</v>
      </c>
      <c r="D46" s="53"/>
      <c r="E46" s="3">
        <v>0</v>
      </c>
      <c r="F46" s="3">
        <f t="shared" ref="F46:H46" si="9">SUM(F47:F54)</f>
        <v>0</v>
      </c>
      <c r="G46" s="3">
        <f t="shared" si="9"/>
        <v>0</v>
      </c>
      <c r="H46" s="3">
        <f t="shared" si="9"/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>
        <v>0</v>
      </c>
      <c r="F49" s="3"/>
      <c r="G49" s="3">
        <f>+E49+F49</f>
        <v>0</v>
      </c>
      <c r="H49" s="3">
        <v>0</v>
      </c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52" t="s">
        <v>54</v>
      </c>
      <c r="D55" s="53"/>
      <c r="E55" s="3">
        <v>0</v>
      </c>
      <c r="F55" s="3">
        <f t="shared" ref="F55:J55" si="10">SUM(F56:F59)</f>
        <v>0</v>
      </c>
      <c r="G55" s="3">
        <f t="shared" si="10"/>
        <v>0</v>
      </c>
      <c r="H55" s="3">
        <f t="shared" si="10"/>
        <v>0</v>
      </c>
      <c r="I55" s="3">
        <f t="shared" si="10"/>
        <v>0</v>
      </c>
      <c r="J55" s="3">
        <f t="shared" si="10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52" t="s">
        <v>59</v>
      </c>
      <c r="D60" s="53"/>
      <c r="E60" s="3">
        <f>SUM(E61:E62)</f>
        <v>0</v>
      </c>
      <c r="F60" s="3"/>
      <c r="G60" s="3">
        <f t="shared" ref="G60:H60" si="11">SUM(G61:G62)</f>
        <v>0</v>
      </c>
      <c r="H60" s="3">
        <f t="shared" si="11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52" t="s">
        <v>62</v>
      </c>
      <c r="D63" s="53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52" t="s">
        <v>63</v>
      </c>
      <c r="D64" s="53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67"/>
      <c r="D65" s="68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60" t="s">
        <v>64</v>
      </c>
      <c r="C66" s="61"/>
      <c r="D66" s="63"/>
      <c r="E66" s="15">
        <f>+E46+E55+E60+E63+E64</f>
        <v>0</v>
      </c>
      <c r="F66" s="15">
        <f t="shared" ref="F66:J66" si="12">+F46+F55+F60+F63+F64</f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</row>
    <row r="67" spans="2:10" x14ac:dyDescent="0.2">
      <c r="B67" s="9"/>
      <c r="C67" s="67"/>
      <c r="D67" s="68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60" t="s">
        <v>65</v>
      </c>
      <c r="C68" s="61"/>
      <c r="D68" s="63"/>
      <c r="E68" s="16">
        <f>SUM(E69)</f>
        <v>0</v>
      </c>
      <c r="F68" s="16">
        <f t="shared" ref="F68:H68" si="13">SUM(F69)</f>
        <v>0</v>
      </c>
      <c r="G68" s="16">
        <f t="shared" si="13"/>
        <v>0</v>
      </c>
      <c r="H68" s="16">
        <f t="shared" si="13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52" t="s">
        <v>66</v>
      </c>
      <c r="D69" s="53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67"/>
      <c r="D70" s="68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60" t="s">
        <v>67</v>
      </c>
      <c r="C71" s="61"/>
      <c r="D71" s="63"/>
      <c r="E71" s="15">
        <f>+E42+E66+E68</f>
        <v>1904000</v>
      </c>
      <c r="F71" s="15">
        <f t="shared" ref="F71:H71" si="14">+F42+F66+F68</f>
        <v>754952.62</v>
      </c>
      <c r="G71" s="15">
        <f t="shared" si="14"/>
        <v>2658952.62</v>
      </c>
      <c r="H71" s="15">
        <f t="shared" si="14"/>
        <v>2476452.96</v>
      </c>
      <c r="I71" s="15">
        <f t="shared" si="3"/>
        <v>2476452.96</v>
      </c>
      <c r="J71" s="15">
        <f t="shared" si="1"/>
        <v>-182499.66000000015</v>
      </c>
    </row>
    <row r="72" spans="2:10" x14ac:dyDescent="0.2">
      <c r="B72" s="9"/>
      <c r="C72" s="67"/>
      <c r="D72" s="68"/>
      <c r="E72" s="3"/>
      <c r="F72" s="3"/>
      <c r="G72" s="3"/>
      <c r="H72" s="3"/>
      <c r="I72" s="3"/>
      <c r="J72" s="3"/>
    </row>
    <row r="73" spans="2:10" x14ac:dyDescent="0.2">
      <c r="B73" s="2"/>
      <c r="C73" s="64" t="s">
        <v>68</v>
      </c>
      <c r="D73" s="63"/>
      <c r="E73" s="3"/>
      <c r="F73" s="3"/>
      <c r="G73" s="3"/>
      <c r="H73" s="3"/>
      <c r="I73" s="3"/>
      <c r="J73" s="3"/>
    </row>
    <row r="74" spans="2:10" x14ac:dyDescent="0.2">
      <c r="B74" s="2"/>
      <c r="C74" s="52" t="s">
        <v>69</v>
      </c>
      <c r="D74" s="53"/>
      <c r="E74" s="3"/>
      <c r="F74" s="3"/>
      <c r="G74" s="3"/>
      <c r="H74" s="3"/>
      <c r="I74" s="3"/>
      <c r="J74" s="3"/>
    </row>
    <row r="75" spans="2:10" x14ac:dyDescent="0.2">
      <c r="B75" s="2"/>
      <c r="C75" s="52" t="s">
        <v>70</v>
      </c>
      <c r="D75" s="53"/>
      <c r="E75" s="3"/>
      <c r="F75" s="3"/>
      <c r="G75" s="3"/>
      <c r="H75" s="3"/>
      <c r="I75" s="3"/>
      <c r="J75" s="3"/>
    </row>
    <row r="76" spans="2:10" x14ac:dyDescent="0.2">
      <c r="B76" s="2"/>
      <c r="C76" s="64" t="s">
        <v>71</v>
      </c>
      <c r="D76" s="63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65"/>
      <c r="D77" s="66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23" t="s">
        <v>77</v>
      </c>
      <c r="E84" s="24"/>
      <c r="F84" s="24"/>
      <c r="G84" s="27" t="s">
        <v>76</v>
      </c>
      <c r="H84" s="27"/>
      <c r="I84" s="27"/>
      <c r="K84" s="20"/>
    </row>
    <row r="85" spans="4:11" ht="15.75" x14ac:dyDescent="0.25">
      <c r="D85" s="25" t="s">
        <v>74</v>
      </c>
      <c r="E85" s="26"/>
      <c r="F85" s="26"/>
      <c r="G85" s="28" t="s">
        <v>75</v>
      </c>
      <c r="H85" s="28"/>
      <c r="I85" s="28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B7:D7"/>
    <mergeCell ref="B8:D8"/>
    <mergeCell ref="B9:D9"/>
    <mergeCell ref="C10:D10"/>
    <mergeCell ref="C11:D11"/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</mergeCells>
  <pageMargins left="0.39370078740157483" right="0.39370078740157483" top="0.39370078740157483" bottom="0.19685039370078741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2017-07-06T19:02:37Z</cp:lastPrinted>
  <dcterms:created xsi:type="dcterms:W3CDTF">2017-04-25T22:20:45Z</dcterms:created>
  <dcterms:modified xsi:type="dcterms:W3CDTF">2018-01-18T21:21:53Z</dcterms:modified>
</cp:coreProperties>
</file>