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7\4. 2DO TRIMESTRE\"/>
    </mc:Choice>
  </mc:AlternateContent>
  <bookViews>
    <workbookView xWindow="0" yWindow="0" windowWidth="28800" windowHeight="12420" tabRatio="500"/>
  </bookViews>
  <sheets>
    <sheet name="Sheet1" sheetId="1" r:id="rId1"/>
  </sheets>
  <definedNames>
    <definedName name="_xlnm.Print_Area" localSheetId="0">Sheet1!$A$1:$S$54</definedName>
  </definedNames>
  <calcPr calcId="152511"/>
</workbook>
</file>

<file path=xl/calcChain.xml><?xml version="1.0" encoding="utf-8"?>
<calcChain xmlns="http://schemas.openxmlformats.org/spreadsheetml/2006/main">
  <c r="M50" i="1" l="1"/>
  <c r="M47" i="1"/>
  <c r="M43" i="1"/>
  <c r="M39" i="1"/>
  <c r="M35" i="1"/>
  <c r="M31" i="1"/>
  <c r="M27" i="1"/>
  <c r="M23" i="1"/>
  <c r="M19" i="1"/>
  <c r="S50" i="1"/>
  <c r="R50" i="1"/>
  <c r="Q50" i="1"/>
  <c r="O50" i="1"/>
  <c r="I50" i="1"/>
  <c r="I47" i="1"/>
  <c r="I43" i="1"/>
  <c r="I39" i="1"/>
  <c r="I35" i="1"/>
  <c r="I31" i="1"/>
  <c r="I27" i="1"/>
  <c r="I23" i="1"/>
  <c r="K47" i="1"/>
  <c r="K43" i="1"/>
  <c r="K39" i="1"/>
  <c r="K35" i="1"/>
  <c r="K31" i="1"/>
  <c r="K27" i="1"/>
  <c r="K23" i="1"/>
  <c r="K19" i="1"/>
  <c r="K50" i="1" l="1"/>
  <c r="J50" i="1"/>
  <c r="H50" i="1" l="1"/>
  <c r="G47" i="1"/>
  <c r="G43" i="1"/>
  <c r="G39" i="1"/>
  <c r="G35" i="1"/>
  <c r="G27" i="1"/>
  <c r="G23" i="1"/>
  <c r="G19" i="1"/>
  <c r="I19" i="1" s="1"/>
  <c r="D50" i="1"/>
  <c r="G31" i="1"/>
  <c r="F50" i="1" l="1"/>
  <c r="G50" i="1"/>
</calcChain>
</file>

<file path=xl/sharedStrings.xml><?xml version="1.0" encoding="utf-8"?>
<sst xmlns="http://schemas.openxmlformats.org/spreadsheetml/2006/main" count="28" uniqueCount="27">
  <si>
    <t>Ayuntamiento Municipal de Playas de Rosarito, B.C.</t>
  </si>
  <si>
    <t>Calle José Haroz Aguilar No.2000, Fraccionamiento Villa Turística, Playas de Rosarito B.C.</t>
  </si>
  <si>
    <t>Estado Sobre el Presupuesto del Ejercicio por Ramo y Capítulo Acumulado al Mes de Diciembre de 2017.</t>
  </si>
  <si>
    <t>(en miles de pesos)</t>
  </si>
  <si>
    <t>Egreso Aprobado</t>
  </si>
  <si>
    <t>Ampliaciones /(Reducciones)</t>
  </si>
  <si>
    <t>Egreso Modificado</t>
  </si>
  <si>
    <t>Egreso Comprometido</t>
  </si>
  <si>
    <t>Disponible para Comprometer</t>
  </si>
  <si>
    <t>Egreso Devengado</t>
  </si>
  <si>
    <t>Comprometido  No Devengado</t>
  </si>
  <si>
    <t xml:space="preserve">Egreso sin Devengar
</t>
  </si>
  <si>
    <t>Egreso Ejercido</t>
  </si>
  <si>
    <t>Egreso Pagado</t>
  </si>
  <si>
    <t>Cuentas por Pagar (Deuda)</t>
  </si>
  <si>
    <t>Descripción</t>
  </si>
  <si>
    <t>01 Ayuntamiento Municipal de Playas de Rosarito</t>
  </si>
  <si>
    <t xml:space="preserve">    10000 Servicios Personales</t>
  </si>
  <si>
    <t xml:space="preserve">    20000 Materiales Y Suministros</t>
  </si>
  <si>
    <t xml:space="preserve">    30000 Servicios Generales</t>
  </si>
  <si>
    <t xml:space="preserve">    40000 Transferencias, Asignaciones, Subsidios Y Ayudas</t>
  </si>
  <si>
    <t xml:space="preserve">    50000 Bienes Muebles, Inmuebles E Intagibles</t>
  </si>
  <si>
    <t xml:space="preserve">    60000 Inversión Pública</t>
  </si>
  <si>
    <t xml:space="preserve">    80000 Participaciones Y Aportaciones</t>
  </si>
  <si>
    <t xml:space="preserve">    90000 Deuda Pública</t>
  </si>
  <si>
    <t>Página 1 de 1</t>
  </si>
  <si>
    <t xml:space="preserve">                               T  O  T  A 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</si>
</sst>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0"/>
      <color indexed="8"/>
      <name val="ARIAL"/>
      <charset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i/>
      <sz val="6"/>
      <color indexed="8"/>
      <name val="Arial"/>
      <family val="2"/>
    </font>
    <font>
      <sz val="10"/>
      <color indexed="8"/>
      <name val="Arial"/>
      <family val="2"/>
    </font>
    <font>
      <b/>
      <sz val="6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44" fontId="8" fillId="0" borderId="0" applyFont="0" applyFill="0" applyBorder="0" applyAlignment="0" applyProtection="0"/>
  </cellStyleXfs>
  <cellXfs count="28">
    <xf numFmtId="0" fontId="0" fillId="0" borderId="0" xfId="0">
      <alignment vertical="top"/>
    </xf>
    <xf numFmtId="14" fontId="4" fillId="0" borderId="0" xfId="0" applyNumberFormat="1" applyFont="1" applyAlignment="1">
      <alignment horizontal="right" vertical="top"/>
    </xf>
    <xf numFmtId="8" fontId="6" fillId="0" borderId="0" xfId="0" applyNumberFormat="1" applyFont="1" applyAlignment="1">
      <alignment horizontal="right" vertical="top"/>
    </xf>
    <xf numFmtId="164" fontId="6" fillId="0" borderId="0" xfId="1" applyNumberFormat="1" applyFont="1" applyFill="1" applyAlignment="1">
      <alignment horizontal="right" vertical="top"/>
    </xf>
    <xf numFmtId="8" fontId="6" fillId="0" borderId="0" xfId="0" applyNumberFormat="1" applyFont="1" applyFill="1" applyAlignment="1">
      <alignment horizontal="right" vertical="top"/>
    </xf>
    <xf numFmtId="0" fontId="0" fillId="0" borderId="0" xfId="0" applyFill="1">
      <alignment vertical="top"/>
    </xf>
    <xf numFmtId="8" fontId="9" fillId="2" borderId="0" xfId="0" applyNumberFormat="1" applyFont="1" applyFill="1" applyAlignment="1">
      <alignment horizontal="right" vertical="top"/>
    </xf>
    <xf numFmtId="0" fontId="2" fillId="2" borderId="0" xfId="0" applyFont="1" applyFill="1">
      <alignment vertical="top"/>
    </xf>
    <xf numFmtId="0" fontId="2" fillId="0" borderId="0" xfId="0" applyFont="1" applyAlignment="1">
      <alignment vertical="top" wrapText="1" readingOrder="1"/>
    </xf>
    <xf numFmtId="8" fontId="0" fillId="0" borderId="0" xfId="0" applyNumberFormat="1">
      <alignment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8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 wrapText="1" readingOrder="1"/>
    </xf>
    <xf numFmtId="0" fontId="6" fillId="0" borderId="0" xfId="0" applyFont="1" applyFill="1" applyAlignment="1">
      <alignment horizontal="right" vertical="top"/>
    </xf>
    <xf numFmtId="8" fontId="9" fillId="2" borderId="0" xfId="0" applyNumberFormat="1" applyFont="1" applyFill="1" applyAlignment="1">
      <alignment horizontal="right"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5</xdr:row>
      <xdr:rowOff>63500</xdr:rowOff>
    </xdr:to>
    <xdr:pic>
      <xdr:nvPicPr>
        <xdr:cNvPr id="6553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762000</xdr:colOff>
      <xdr:row>5</xdr:row>
      <xdr:rowOff>63500</xdr:rowOff>
    </xdr:to>
    <xdr:pic>
      <xdr:nvPicPr>
        <xdr:cNvPr id="65538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S61"/>
  <sheetViews>
    <sheetView showGridLines="0" tabSelected="1" topLeftCell="A31" zoomScale="120" zoomScaleNormal="120" workbookViewId="0">
      <selection activeCell="H49" sqref="H49"/>
    </sheetView>
  </sheetViews>
  <sheetFormatPr baseColWidth="10" defaultRowHeight="12.75" customHeight="1" x14ac:dyDescent="0.2"/>
  <cols>
    <col min="1" max="1" width="1.28515625" customWidth="1"/>
    <col min="2" max="2" width="13.7109375" customWidth="1"/>
    <col min="3" max="3" width="6.140625" customWidth="1"/>
    <col min="4" max="4" width="5" customWidth="1"/>
    <col min="5" max="5" width="6.85546875" customWidth="1"/>
    <col min="6" max="6" width="11" customWidth="1"/>
    <col min="7" max="7" width="13" customWidth="1"/>
    <col min="8" max="8" width="13.85546875" customWidth="1"/>
    <col min="9" max="9" width="12.85546875" customWidth="1"/>
    <col min="10" max="10" width="12.5703125" customWidth="1"/>
    <col min="11" max="11" width="9" customWidth="1"/>
    <col min="12" max="12" width="2.140625" customWidth="1"/>
    <col min="13" max="13" width="10" customWidth="1"/>
    <col min="14" max="14" width="2.42578125" customWidth="1"/>
    <col min="15" max="15" width="12.5703125" customWidth="1"/>
    <col min="16" max="16" width="1.140625" customWidth="1"/>
    <col min="17" max="17" width="2.5703125" customWidth="1"/>
    <col min="18" max="18" width="10.42578125" customWidth="1"/>
    <col min="19" max="19" width="12.140625" customWidth="1"/>
    <col min="20" max="20" width="6.85546875" customWidth="1"/>
    <col min="21" max="21" width="11.85546875" bestFit="1" customWidth="1"/>
    <col min="22" max="256" width="6.85546875" customWidth="1"/>
  </cols>
  <sheetData>
    <row r="1" spans="1:19" ht="20.25" customHeight="1" x14ac:dyDescent="0.2"/>
    <row r="2" spans="1:19" ht="15" customHeight="1" x14ac:dyDescent="0.2">
      <c r="E2" s="24" t="s">
        <v>0</v>
      </c>
      <c r="F2" s="24"/>
      <c r="G2" s="24"/>
      <c r="H2" s="24"/>
      <c r="I2" s="24"/>
      <c r="J2" s="24"/>
      <c r="K2" s="24"/>
    </row>
    <row r="3" spans="1:19" ht="14.25" customHeight="1" x14ac:dyDescent="0.2"/>
    <row r="4" spans="1:19" ht="15" customHeight="1" x14ac:dyDescent="0.2">
      <c r="E4" s="25" t="s">
        <v>1</v>
      </c>
      <c r="F4" s="25"/>
      <c r="G4" s="25"/>
      <c r="H4" s="25"/>
      <c r="I4" s="25"/>
      <c r="J4" s="25"/>
      <c r="K4" s="25"/>
    </row>
    <row r="5" spans="1:19" ht="2.25" customHeight="1" x14ac:dyDescent="0.2"/>
    <row r="6" spans="1:19" ht="12.75" customHeight="1" x14ac:dyDescent="0.2">
      <c r="B6" s="8"/>
      <c r="C6" s="27" t="s">
        <v>2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8"/>
      <c r="O6" s="8"/>
      <c r="P6" s="8"/>
      <c r="Q6" s="8"/>
      <c r="R6" s="8"/>
      <c r="S6" s="8"/>
    </row>
    <row r="7" spans="1:19" ht="7.5" customHeight="1" x14ac:dyDescent="0.2"/>
    <row r="8" spans="1:19" ht="17.25" customHeight="1" x14ac:dyDescent="0.2">
      <c r="A8" s="26" t="s">
        <v>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ht="13.5" customHeight="1" x14ac:dyDescent="0.2">
      <c r="S9" s="1"/>
    </row>
    <row r="10" spans="1:19" ht="6" customHeight="1" x14ac:dyDescent="0.2"/>
    <row r="11" spans="1:19" ht="11.25" customHeight="1" x14ac:dyDescent="0.2">
      <c r="D11" s="22" t="s">
        <v>4</v>
      </c>
      <c r="E11" s="22"/>
      <c r="F11" s="22" t="s">
        <v>5</v>
      </c>
      <c r="G11" s="22" t="s">
        <v>6</v>
      </c>
      <c r="H11" s="22" t="s">
        <v>7</v>
      </c>
      <c r="I11" s="22" t="s">
        <v>8</v>
      </c>
      <c r="J11" s="22" t="s">
        <v>9</v>
      </c>
      <c r="K11" s="22" t="s">
        <v>10</v>
      </c>
      <c r="L11" s="22"/>
      <c r="M11" s="22" t="s">
        <v>11</v>
      </c>
      <c r="N11" s="22"/>
      <c r="O11" s="22" t="s">
        <v>12</v>
      </c>
      <c r="Q11" s="22" t="s">
        <v>13</v>
      </c>
      <c r="R11" s="22"/>
      <c r="S11" s="22" t="s">
        <v>14</v>
      </c>
    </row>
    <row r="12" spans="1:19" ht="7.5" customHeight="1" x14ac:dyDescent="0.2">
      <c r="A12" s="23" t="s">
        <v>15</v>
      </c>
      <c r="B12" s="23"/>
      <c r="C12" s="23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</row>
    <row r="13" spans="1:19" ht="11.25" customHeight="1" x14ac:dyDescent="0.2">
      <c r="A13" s="23"/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Q13" s="22"/>
      <c r="R13" s="22"/>
      <c r="S13" s="22"/>
    </row>
    <row r="14" spans="1:19" ht="3" customHeight="1" x14ac:dyDescent="0.2"/>
    <row r="15" spans="1:19" ht="8.25" customHeight="1" x14ac:dyDescent="0.2">
      <c r="A15" s="21" t="s">
        <v>16</v>
      </c>
      <c r="B15" s="21"/>
      <c r="C15" s="21"/>
    </row>
    <row r="16" spans="1:19" ht="13.5" customHeight="1" x14ac:dyDescent="0.2">
      <c r="A16" s="21"/>
      <c r="B16" s="21"/>
      <c r="C16" s="21"/>
    </row>
    <row r="17" spans="1:19" ht="3" customHeight="1" x14ac:dyDescent="0.2"/>
    <row r="18" spans="1:19" ht="3" customHeight="1" x14ac:dyDescent="0.2"/>
    <row r="19" spans="1:19" ht="13.5" customHeight="1" x14ac:dyDescent="0.2">
      <c r="A19" s="13" t="s">
        <v>17</v>
      </c>
      <c r="B19" s="13"/>
      <c r="C19" s="13"/>
      <c r="D19" s="14">
        <v>257538014.43000001</v>
      </c>
      <c r="E19" s="15"/>
      <c r="F19" s="2">
        <v>6815728.25</v>
      </c>
      <c r="G19" s="2">
        <f>D19+F19</f>
        <v>264353742.68000001</v>
      </c>
      <c r="H19" s="2">
        <v>108451548.67</v>
      </c>
      <c r="I19" s="2">
        <f>G19-H19</f>
        <v>155902194.00999999</v>
      </c>
      <c r="J19" s="4">
        <v>108300124.19</v>
      </c>
      <c r="K19" s="14">
        <f>H19-J19</f>
        <v>151424.48000000417</v>
      </c>
      <c r="L19" s="15"/>
      <c r="M19" s="14">
        <f>G19-J19</f>
        <v>156053618.49000001</v>
      </c>
      <c r="N19" s="15"/>
      <c r="O19" s="2">
        <v>107495755.81999999</v>
      </c>
      <c r="Q19" s="14">
        <v>107489905.88</v>
      </c>
      <c r="R19" s="14"/>
      <c r="S19" s="2">
        <v>810218.31</v>
      </c>
    </row>
    <row r="20" spans="1:19" ht="7.5" customHeight="1" x14ac:dyDescent="0.2">
      <c r="J20" s="5"/>
      <c r="Q20" s="10"/>
      <c r="R20" s="10"/>
    </row>
    <row r="21" spans="1:19" ht="3" customHeight="1" x14ac:dyDescent="0.2">
      <c r="J21" s="5"/>
      <c r="Q21" s="10"/>
      <c r="R21" s="10"/>
    </row>
    <row r="22" spans="1:19" ht="3" customHeight="1" x14ac:dyDescent="0.2">
      <c r="J22" s="5"/>
      <c r="Q22" s="10"/>
      <c r="R22" s="10"/>
    </row>
    <row r="23" spans="1:19" ht="13.5" customHeight="1" x14ac:dyDescent="0.2">
      <c r="A23" s="13" t="s">
        <v>18</v>
      </c>
      <c r="B23" s="13"/>
      <c r="C23" s="13"/>
      <c r="D23" s="14">
        <v>20700279.91</v>
      </c>
      <c r="E23" s="15"/>
      <c r="F23" s="2">
        <v>4979543.4400000004</v>
      </c>
      <c r="G23" s="2">
        <f>D23+F23</f>
        <v>25679823.350000001</v>
      </c>
      <c r="H23" s="2">
        <v>13752019.939999999</v>
      </c>
      <c r="I23" s="2">
        <f>G23-H23</f>
        <v>11927803.410000002</v>
      </c>
      <c r="J23" s="4">
        <v>10730775.449999999</v>
      </c>
      <c r="K23" s="14">
        <f>H23-J23</f>
        <v>3021244.49</v>
      </c>
      <c r="L23" s="15"/>
      <c r="M23" s="14">
        <f>G23-J23</f>
        <v>14949047.900000002</v>
      </c>
      <c r="N23" s="15"/>
      <c r="O23" s="2">
        <v>10644167.720000001</v>
      </c>
      <c r="Q23" s="14">
        <v>10644167.720000001</v>
      </c>
      <c r="R23" s="14"/>
      <c r="S23" s="2">
        <v>86607.73</v>
      </c>
    </row>
    <row r="24" spans="1:19" ht="7.5" customHeight="1" x14ac:dyDescent="0.2">
      <c r="J24" s="5"/>
      <c r="Q24" s="10"/>
      <c r="R24" s="10"/>
    </row>
    <row r="25" spans="1:19" ht="3" customHeight="1" x14ac:dyDescent="0.2">
      <c r="J25" s="5"/>
      <c r="Q25" s="10"/>
      <c r="R25" s="10"/>
    </row>
    <row r="26" spans="1:19" ht="3" customHeight="1" x14ac:dyDescent="0.2">
      <c r="J26" s="5"/>
      <c r="Q26" s="10"/>
      <c r="R26" s="10"/>
    </row>
    <row r="27" spans="1:19" ht="13.5" customHeight="1" x14ac:dyDescent="0.2">
      <c r="A27" s="13" t="s">
        <v>19</v>
      </c>
      <c r="B27" s="13"/>
      <c r="C27" s="13"/>
      <c r="D27" s="14">
        <v>74896086.769999996</v>
      </c>
      <c r="E27" s="15"/>
      <c r="F27" s="2">
        <v>3438231.58</v>
      </c>
      <c r="G27" s="2">
        <f>D27+F27</f>
        <v>78334318.349999994</v>
      </c>
      <c r="H27" s="2">
        <v>42823836.829999998</v>
      </c>
      <c r="I27" s="2">
        <f>G27-H27</f>
        <v>35510481.519999996</v>
      </c>
      <c r="J27" s="4">
        <v>41541993</v>
      </c>
      <c r="K27" s="14">
        <f>H27-J27</f>
        <v>1281843.8299999982</v>
      </c>
      <c r="L27" s="15"/>
      <c r="M27" s="14">
        <f>G27-J27</f>
        <v>36792325.349999994</v>
      </c>
      <c r="N27" s="15"/>
      <c r="O27" s="2">
        <v>39411909.93</v>
      </c>
      <c r="Q27" s="14">
        <v>39411909.920000002</v>
      </c>
      <c r="R27" s="14"/>
      <c r="S27" s="2">
        <v>2130083.08</v>
      </c>
    </row>
    <row r="28" spans="1:19" ht="7.5" customHeight="1" x14ac:dyDescent="0.2">
      <c r="J28" s="5"/>
      <c r="Q28" s="10"/>
      <c r="R28" s="10"/>
    </row>
    <row r="29" spans="1:19" ht="3" customHeight="1" x14ac:dyDescent="0.2">
      <c r="J29" s="5"/>
      <c r="Q29" s="10"/>
      <c r="R29" s="10"/>
    </row>
    <row r="30" spans="1:19" ht="3" customHeight="1" x14ac:dyDescent="0.2">
      <c r="J30" s="5"/>
      <c r="Q30" s="10"/>
      <c r="R30" s="10"/>
    </row>
    <row r="31" spans="1:19" ht="13.5" customHeight="1" x14ac:dyDescent="0.2">
      <c r="A31" s="21" t="s">
        <v>20</v>
      </c>
      <c r="B31" s="21"/>
      <c r="C31" s="21"/>
      <c r="D31" s="14">
        <v>30445030</v>
      </c>
      <c r="E31" s="15"/>
      <c r="F31" s="3">
        <v>3593098.7</v>
      </c>
      <c r="G31" s="2">
        <f>D31+F31</f>
        <v>34038128.700000003</v>
      </c>
      <c r="H31" s="2">
        <v>17950067.710000001</v>
      </c>
      <c r="I31" s="2">
        <f>G31-H31</f>
        <v>16088060.990000002</v>
      </c>
      <c r="J31" s="4">
        <v>17752974.710000001</v>
      </c>
      <c r="K31" s="14">
        <f>H31-J31</f>
        <v>197093</v>
      </c>
      <c r="L31" s="15"/>
      <c r="M31" s="14">
        <f>G31-J31</f>
        <v>16285153.990000002</v>
      </c>
      <c r="N31" s="15"/>
      <c r="O31" s="2">
        <v>17602974.710000001</v>
      </c>
      <c r="Q31" s="14">
        <v>17602974.710000001</v>
      </c>
      <c r="R31" s="14"/>
      <c r="S31" s="2">
        <v>150000</v>
      </c>
    </row>
    <row r="32" spans="1:19" ht="9" customHeight="1" x14ac:dyDescent="0.2">
      <c r="A32" s="21"/>
      <c r="B32" s="21"/>
      <c r="C32" s="21"/>
      <c r="J32" s="5"/>
      <c r="Q32" s="10"/>
      <c r="R32" s="10"/>
    </row>
    <row r="33" spans="1:19" ht="3" customHeight="1" x14ac:dyDescent="0.2">
      <c r="J33" s="5"/>
      <c r="Q33" s="10"/>
      <c r="R33" s="10"/>
    </row>
    <row r="34" spans="1:19" ht="3" customHeight="1" x14ac:dyDescent="0.2">
      <c r="J34" s="5"/>
      <c r="Q34" s="10"/>
      <c r="R34" s="10"/>
    </row>
    <row r="35" spans="1:19" ht="13.5" customHeight="1" x14ac:dyDescent="0.2">
      <c r="A35" s="21" t="s">
        <v>21</v>
      </c>
      <c r="B35" s="21"/>
      <c r="C35" s="21"/>
      <c r="D35" s="14">
        <v>736135.58</v>
      </c>
      <c r="E35" s="15"/>
      <c r="F35" s="2">
        <v>14107770.949999999</v>
      </c>
      <c r="G35" s="2">
        <f>D35+F35</f>
        <v>14843906.529999999</v>
      </c>
      <c r="H35" s="2">
        <v>13089948.43</v>
      </c>
      <c r="I35" s="2">
        <f>G35-H35</f>
        <v>1753958.0999999996</v>
      </c>
      <c r="J35" s="4">
        <v>9282948.6300000008</v>
      </c>
      <c r="K35" s="14">
        <f>H35-J35</f>
        <v>3806999.7999999989</v>
      </c>
      <c r="L35" s="15"/>
      <c r="M35" s="14">
        <f>G35-J35</f>
        <v>5560957.8999999985</v>
      </c>
      <c r="N35" s="15"/>
      <c r="O35" s="2">
        <v>9282948.6300000008</v>
      </c>
      <c r="Q35" s="14">
        <v>9282948.6300000008</v>
      </c>
      <c r="R35" s="14"/>
      <c r="S35" s="2">
        <v>0</v>
      </c>
    </row>
    <row r="36" spans="1:19" ht="9" customHeight="1" x14ac:dyDescent="0.2">
      <c r="A36" s="21"/>
      <c r="B36" s="21"/>
      <c r="C36" s="21"/>
      <c r="J36" s="5"/>
      <c r="Q36" s="10"/>
      <c r="R36" s="10"/>
    </row>
    <row r="37" spans="1:19" ht="3" customHeight="1" x14ac:dyDescent="0.2">
      <c r="J37" s="5"/>
      <c r="Q37" s="10"/>
      <c r="R37" s="10"/>
    </row>
    <row r="38" spans="1:19" ht="3" customHeight="1" x14ac:dyDescent="0.2">
      <c r="J38" s="5"/>
      <c r="Q38" s="10"/>
      <c r="R38" s="10"/>
    </row>
    <row r="39" spans="1:19" ht="13.5" customHeight="1" x14ac:dyDescent="0.2">
      <c r="A39" s="13" t="s">
        <v>22</v>
      </c>
      <c r="B39" s="13"/>
      <c r="C39" s="13"/>
      <c r="D39" s="14">
        <v>196237.3</v>
      </c>
      <c r="E39" s="15"/>
      <c r="F39" s="2">
        <v>19288514.16</v>
      </c>
      <c r="G39" s="2">
        <f>D39+F39</f>
        <v>19484751.460000001</v>
      </c>
      <c r="H39" s="2">
        <v>7119625.79</v>
      </c>
      <c r="I39" s="2">
        <f>G39-H39</f>
        <v>12365125.670000002</v>
      </c>
      <c r="J39" s="4">
        <v>5835673</v>
      </c>
      <c r="K39" s="14">
        <f>H39-J39</f>
        <v>1283952.79</v>
      </c>
      <c r="L39" s="15"/>
      <c r="M39" s="14">
        <f>G39-J39</f>
        <v>13649078.460000001</v>
      </c>
      <c r="N39" s="15"/>
      <c r="O39" s="2">
        <v>5186766.2300000004</v>
      </c>
      <c r="Q39" s="14">
        <v>5186766.22</v>
      </c>
      <c r="R39" s="14"/>
      <c r="S39" s="2">
        <v>648906.78</v>
      </c>
    </row>
    <row r="40" spans="1:19" ht="7.5" customHeight="1" x14ac:dyDescent="0.2">
      <c r="J40" s="5"/>
      <c r="Q40" s="10"/>
      <c r="R40" s="10"/>
    </row>
    <row r="41" spans="1:19" ht="3" customHeight="1" x14ac:dyDescent="0.2">
      <c r="J41" s="5"/>
      <c r="Q41" s="10"/>
      <c r="R41" s="10"/>
    </row>
    <row r="42" spans="1:19" ht="3" customHeight="1" x14ac:dyDescent="0.2">
      <c r="J42" s="5"/>
      <c r="Q42" s="10"/>
      <c r="R42" s="10"/>
    </row>
    <row r="43" spans="1:19" ht="13.5" customHeight="1" x14ac:dyDescent="0.2">
      <c r="A43" s="13" t="s">
        <v>23</v>
      </c>
      <c r="B43" s="13"/>
      <c r="C43" s="13"/>
      <c r="D43" s="14">
        <v>37663314.600000001</v>
      </c>
      <c r="E43" s="15"/>
      <c r="F43" s="2">
        <v>11738264.130000001</v>
      </c>
      <c r="G43" s="2">
        <f>D43+F43</f>
        <v>49401578.730000004</v>
      </c>
      <c r="H43" s="2">
        <v>7620000</v>
      </c>
      <c r="I43" s="2">
        <f>G43-H43</f>
        <v>41781578.730000004</v>
      </c>
      <c r="J43" s="4">
        <v>7620000</v>
      </c>
      <c r="K43" s="14">
        <f>H43-J43</f>
        <v>0</v>
      </c>
      <c r="L43" s="15"/>
      <c r="M43" s="14">
        <f>G43-J43</f>
        <v>41781578.730000004</v>
      </c>
      <c r="N43" s="15"/>
      <c r="O43" s="2">
        <v>7620000</v>
      </c>
      <c r="Q43" s="14">
        <v>7620000</v>
      </c>
      <c r="R43" s="14"/>
      <c r="S43" s="2">
        <v>0</v>
      </c>
    </row>
    <row r="44" spans="1:19" ht="7.5" customHeight="1" x14ac:dyDescent="0.2">
      <c r="J44" s="5"/>
      <c r="Q44" s="10"/>
      <c r="R44" s="10"/>
    </row>
    <row r="45" spans="1:19" ht="3" customHeight="1" x14ac:dyDescent="0.2">
      <c r="J45" s="5"/>
      <c r="Q45" s="10"/>
      <c r="R45" s="10"/>
    </row>
    <row r="46" spans="1:19" ht="3" customHeight="1" x14ac:dyDescent="0.2">
      <c r="J46" s="5"/>
      <c r="Q46" s="10"/>
      <c r="R46" s="10"/>
    </row>
    <row r="47" spans="1:19" ht="13.5" customHeight="1" x14ac:dyDescent="0.2">
      <c r="A47" s="13" t="s">
        <v>24</v>
      </c>
      <c r="B47" s="13"/>
      <c r="C47" s="13"/>
      <c r="D47" s="14">
        <v>20900630.82</v>
      </c>
      <c r="E47" s="15"/>
      <c r="F47" s="2">
        <v>0</v>
      </c>
      <c r="G47" s="2">
        <f>D47+F47</f>
        <v>20900630.82</v>
      </c>
      <c r="H47" s="2">
        <v>9117773.5199999996</v>
      </c>
      <c r="I47" s="2">
        <f>G47-H47</f>
        <v>11782857.300000001</v>
      </c>
      <c r="J47" s="4">
        <v>9117773.5199999996</v>
      </c>
      <c r="K47" s="14">
        <f>H47-J47</f>
        <v>0</v>
      </c>
      <c r="L47" s="15"/>
      <c r="M47" s="14">
        <f>G47-J47</f>
        <v>11782857.300000001</v>
      </c>
      <c r="N47" s="15"/>
      <c r="O47" s="2">
        <v>9117773.5199999996</v>
      </c>
      <c r="Q47" s="14">
        <v>9117773.5199999996</v>
      </c>
      <c r="R47" s="14"/>
      <c r="S47" s="2">
        <v>0</v>
      </c>
    </row>
    <row r="48" spans="1:19" ht="9" customHeight="1" x14ac:dyDescent="0.2">
      <c r="A48" s="16"/>
      <c r="B48" s="16"/>
      <c r="C48" s="16"/>
      <c r="J48" s="5"/>
      <c r="K48" s="17"/>
      <c r="L48" s="17"/>
    </row>
    <row r="49" spans="1:19" ht="3" customHeight="1" x14ac:dyDescent="0.2">
      <c r="J49" s="5"/>
      <c r="K49" s="5"/>
      <c r="L49" s="5"/>
    </row>
    <row r="50" spans="1:19" ht="13.5" customHeight="1" x14ac:dyDescent="0.2">
      <c r="A50" s="20" t="s">
        <v>26</v>
      </c>
      <c r="B50" s="20"/>
      <c r="C50" s="20"/>
      <c r="D50" s="18">
        <f>SUM(D19:E49)</f>
        <v>443075729.41000003</v>
      </c>
      <c r="E50" s="19"/>
      <c r="F50" s="6">
        <f>SUM(F19:F49)</f>
        <v>63961151.210000001</v>
      </c>
      <c r="G50" s="6">
        <f>SUM(G19:G49)</f>
        <v>507036880.61999995</v>
      </c>
      <c r="H50" s="6">
        <f>H19+H23+H27+H31+H35+H39+H43+H47</f>
        <v>219924820.89000002</v>
      </c>
      <c r="I50" s="6">
        <f>I19+I23+I27+I31+I35+I39+I43+I47</f>
        <v>287112059.73000002</v>
      </c>
      <c r="J50" s="6">
        <f>SUM(J19:J48)</f>
        <v>210182262.5</v>
      </c>
      <c r="K50" s="18">
        <f>SUM(K19:L49)</f>
        <v>9742558.3900000006</v>
      </c>
      <c r="L50" s="19"/>
      <c r="M50" s="18">
        <f>G50-J50</f>
        <v>296854618.11999995</v>
      </c>
      <c r="N50" s="19"/>
      <c r="O50" s="6">
        <f>SUM(O19:P49)</f>
        <v>206362296.56</v>
      </c>
      <c r="P50" s="7"/>
      <c r="Q50" s="18">
        <f t="shared" ref="Q50:S50" si="0">SUM(Q19:R49)</f>
        <v>206356446.59999999</v>
      </c>
      <c r="R50" s="19">
        <f t="shared" si="0"/>
        <v>3825815.9000000004</v>
      </c>
      <c r="S50" s="6">
        <f t="shared" si="0"/>
        <v>3825815.9000000004</v>
      </c>
    </row>
    <row r="51" spans="1:19" ht="7.5" customHeight="1" x14ac:dyDescent="0.2"/>
    <row r="52" spans="1:19" ht="3" customHeight="1" x14ac:dyDescent="0.2"/>
    <row r="53" spans="1:19" ht="99" customHeight="1" x14ac:dyDescent="0.2">
      <c r="P53" s="12" t="s">
        <v>25</v>
      </c>
      <c r="Q53" s="12"/>
      <c r="R53" s="12"/>
      <c r="S53" s="12"/>
    </row>
    <row r="54" spans="1:19" x14ac:dyDescent="0.2">
      <c r="A54" s="11" t="s">
        <v>0</v>
      </c>
      <c r="B54" s="11"/>
      <c r="C54" s="11"/>
      <c r="D54" s="11"/>
      <c r="E54" s="11"/>
      <c r="F54" s="11"/>
      <c r="G54" s="11"/>
      <c r="H54" s="11"/>
      <c r="I54" s="11"/>
    </row>
    <row r="55" spans="1:19" x14ac:dyDescent="0.2">
      <c r="G55" s="9"/>
    </row>
    <row r="56" spans="1:19" x14ac:dyDescent="0.2">
      <c r="G56" s="9"/>
    </row>
    <row r="57" spans="1:19" x14ac:dyDescent="0.2">
      <c r="G57" s="9"/>
    </row>
    <row r="58" spans="1:19" x14ac:dyDescent="0.2">
      <c r="G58" s="9"/>
    </row>
    <row r="59" spans="1:19" x14ac:dyDescent="0.2">
      <c r="G59" s="9"/>
    </row>
    <row r="60" spans="1:19" x14ac:dyDescent="0.2">
      <c r="G60" s="9"/>
    </row>
    <row r="61" spans="1:19" ht="12.75" customHeight="1" x14ac:dyDescent="0.2">
      <c r="G61" s="9"/>
    </row>
  </sheetData>
  <mergeCells count="66">
    <mergeCell ref="S11:S13"/>
    <mergeCell ref="A12:C13"/>
    <mergeCell ref="E2:K2"/>
    <mergeCell ref="E4:K4"/>
    <mergeCell ref="A8:S8"/>
    <mergeCell ref="D11:E13"/>
    <mergeCell ref="F11:F13"/>
    <mergeCell ref="G11:G13"/>
    <mergeCell ref="H11:H13"/>
    <mergeCell ref="I11:I13"/>
    <mergeCell ref="J11:J13"/>
    <mergeCell ref="C6:M6"/>
    <mergeCell ref="Q19:R19"/>
    <mergeCell ref="K11:L13"/>
    <mergeCell ref="M11:N13"/>
    <mergeCell ref="O11:O13"/>
    <mergeCell ref="Q11:R13"/>
    <mergeCell ref="A15:C16"/>
    <mergeCell ref="A19:C19"/>
    <mergeCell ref="D19:E19"/>
    <mergeCell ref="K19:L19"/>
    <mergeCell ref="M19:N19"/>
    <mergeCell ref="A27:C27"/>
    <mergeCell ref="D27:E27"/>
    <mergeCell ref="K27:L27"/>
    <mergeCell ref="M27:N27"/>
    <mergeCell ref="Q27:R27"/>
    <mergeCell ref="A23:C23"/>
    <mergeCell ref="D23:E23"/>
    <mergeCell ref="K23:L23"/>
    <mergeCell ref="M23:N23"/>
    <mergeCell ref="Q23:R23"/>
    <mergeCell ref="A35:C36"/>
    <mergeCell ref="D35:E35"/>
    <mergeCell ref="K35:L35"/>
    <mergeCell ref="M35:N35"/>
    <mergeCell ref="Q35:R35"/>
    <mergeCell ref="A31:C32"/>
    <mergeCell ref="D31:E31"/>
    <mergeCell ref="K31:L31"/>
    <mergeCell ref="M31:N31"/>
    <mergeCell ref="Q31:R31"/>
    <mergeCell ref="A43:C43"/>
    <mergeCell ref="D43:E43"/>
    <mergeCell ref="K43:L43"/>
    <mergeCell ref="M43:N43"/>
    <mergeCell ref="Q43:R43"/>
    <mergeCell ref="A39:C39"/>
    <mergeCell ref="D39:E39"/>
    <mergeCell ref="K39:L39"/>
    <mergeCell ref="M39:N39"/>
    <mergeCell ref="Q39:R39"/>
    <mergeCell ref="A54:I54"/>
    <mergeCell ref="P53:S53"/>
    <mergeCell ref="A47:C47"/>
    <mergeCell ref="D47:E47"/>
    <mergeCell ref="K47:L47"/>
    <mergeCell ref="M47:N47"/>
    <mergeCell ref="Q47:R47"/>
    <mergeCell ref="A48:C48"/>
    <mergeCell ref="K48:L48"/>
    <mergeCell ref="M50:N50"/>
    <mergeCell ref="Q50:R50"/>
    <mergeCell ref="A50:C50"/>
    <mergeCell ref="D50:E50"/>
    <mergeCell ref="K50:L50"/>
  </mergeCells>
  <pageMargins left="0.59027777777777779" right="0.59027777777777779" top="0.39374999999999999" bottom="0.39374999999999999" header="0" footer="0"/>
  <pageSetup paperSize="9" scale="86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Alma Nidia Gonzalez Lopez</cp:lastModifiedBy>
  <cp:lastPrinted>2017-07-17T20:47:16Z</cp:lastPrinted>
  <dcterms:created xsi:type="dcterms:W3CDTF">2017-04-22T19:56:55Z</dcterms:created>
  <dcterms:modified xsi:type="dcterms:W3CDTF">2017-07-18T15:52:12Z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A0B44A456053326E0775961CF3DF6AA6106814766B7D95BFF47B07AF7343C5A0483B1915A1AB0EF2A0CF4E96FFCB41EA7C4A11B53CBEAFB207F747AFBD34F0D9DF38AA2778DE83638D18A9FF47EA7B9C1A1939814CD613C08710F9764F03000336BD747C2C7362A01BBE2FA5EDE9864B767D12F1BFB10FE6ECC4E16BD803423</vt:lpwstr>
  </property>
  <property fmtid="{D5CDD505-2E9C-101B-9397-08002B2CF9AE}" pid="8" name="Business Objects Context Information6">
    <vt:lpwstr>36DABDC77C9B41EC74FF85F16AE805DD2B583C0E26EFCAD98484E8B41727A4E2BDEAE36A504585B3A8AEE394A59AF1E761C7084C3B01D4744D99E3427CD8BB2A3F4B33B62A82CDA5E9C0CB773AC9D12A7884D01BD76ACA456195951FE933C47A523144F0</vt:lpwstr>
  </property>
</Properties>
</file>