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1er Trimestre 2017\Inf. Contable\"/>
    </mc:Choice>
  </mc:AlternateContent>
  <bookViews>
    <workbookView xWindow="0" yWindow="0" windowWidth="28800" windowHeight="12435"/>
  </bookViews>
  <sheets>
    <sheet name="EAA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8" i="1" l="1"/>
  <c r="C7" i="1" l="1"/>
  <c r="E45" i="1"/>
  <c r="B45" i="1"/>
  <c r="E44" i="1"/>
  <c r="B44" i="1"/>
  <c r="D36" i="1"/>
  <c r="G36" i="1" s="1"/>
  <c r="H36" i="1" s="1"/>
  <c r="D35" i="1"/>
  <c r="G35" i="1" s="1"/>
  <c r="H35" i="1" s="1"/>
  <c r="G34" i="1"/>
  <c r="H34" i="1" s="1"/>
  <c r="D34" i="1"/>
  <c r="D33" i="1"/>
  <c r="G33" i="1" s="1"/>
  <c r="H33" i="1" s="1"/>
  <c r="D32" i="1"/>
  <c r="G32" i="1" s="1"/>
  <c r="H32" i="1" s="1"/>
  <c r="D31" i="1"/>
  <c r="G31" i="1" s="1"/>
  <c r="H31" i="1" s="1"/>
  <c r="G30" i="1"/>
  <c r="H30" i="1" s="1"/>
  <c r="D30" i="1"/>
  <c r="D29" i="1"/>
  <c r="G29" i="1" s="1"/>
  <c r="H29" i="1" s="1"/>
  <c r="D28" i="1"/>
  <c r="G28" i="1" s="1"/>
  <c r="H28" i="1" s="1"/>
  <c r="F26" i="1"/>
  <c r="E26" i="1"/>
  <c r="G24" i="1"/>
  <c r="H24" i="1" s="1"/>
  <c r="D24" i="1"/>
  <c r="D23" i="1"/>
  <c r="G23" i="1" s="1"/>
  <c r="H23" i="1" s="1"/>
  <c r="D22" i="1"/>
  <c r="G22" i="1" s="1"/>
  <c r="H22" i="1" s="1"/>
  <c r="H21" i="1"/>
  <c r="G21" i="1"/>
  <c r="H20" i="1"/>
  <c r="G20" i="1"/>
  <c r="G19" i="1"/>
  <c r="H19" i="1" s="1"/>
  <c r="H18" i="1"/>
  <c r="F16" i="1"/>
  <c r="F14" i="1" s="1"/>
  <c r="E16" i="1"/>
  <c r="D16" i="1"/>
  <c r="E14" i="1"/>
  <c r="D26" i="1" l="1"/>
  <c r="G26" i="1"/>
  <c r="H26" i="1" s="1"/>
  <c r="G16" i="1"/>
  <c r="D14" i="1"/>
  <c r="G14" i="1" l="1"/>
  <c r="H16" i="1"/>
  <c r="H14" i="1" s="1"/>
</calcChain>
</file>

<file path=xl/sharedStrings.xml><?xml version="1.0" encoding="utf-8"?>
<sst xmlns="http://schemas.openxmlformats.org/spreadsheetml/2006/main" count="32" uniqueCount="32">
  <si>
    <t>Estado Analítico del Activo</t>
  </si>
  <si>
    <t>(Pesos)</t>
  </si>
  <si>
    <t>Concepto</t>
  </si>
  <si>
    <t>Saldo Inicial</t>
  </si>
  <si>
    <t>Cargos del Periodo</t>
  </si>
  <si>
    <t>Abonos del Periodo</t>
  </si>
  <si>
    <t>Saldo Final</t>
  </si>
  <si>
    <t>Variación del Periodo</t>
  </si>
  <si>
    <t>4 =(1+2-3)</t>
  </si>
  <si>
    <t>(4-1)</t>
  </si>
  <si>
    <t xml:space="preserve"> ACTIVO </t>
  </si>
  <si>
    <t>Activo Circulante</t>
  </si>
  <si>
    <t>Efectivo y Equivalentes</t>
  </si>
  <si>
    <t>Derechos a Recibir Efectivo o Equivalentes</t>
  </si>
  <si>
    <t>Derechos a Recibir Bienes o Servicios</t>
  </si>
  <si>
    <t xml:space="preserve">Inventarios </t>
  </si>
  <si>
    <t>Almacenes</t>
  </si>
  <si>
    <t>Estimación por Pérdida o Deterioro de Activos Circulantes</t>
  </si>
  <si>
    <t>Otros Activos  Circulantes</t>
  </si>
  <si>
    <t>Activo No Circulante</t>
  </si>
  <si>
    <t>Inversiones Financieras a Largo Plazo</t>
  </si>
  <si>
    <t>Derechos a Recibir Efectivo o Equivalentes a Largo Plazo</t>
  </si>
  <si>
    <t>Bienes Inmuebles, Infraestructura y Construcciones en Proceso</t>
  </si>
  <si>
    <t xml:space="preserve">Bienes Muebles 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</si>
  <si>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</si>
  <si>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</si>
  <si>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</si>
  <si>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</si>
  <si>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</si>
  <si>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Bajo protesta de decir verdad declaramos que los Estados Financieros y sus Notas son razonablemente correctos y responsabilidad del emisor</t>
  </si>
  <si>
    <t>Primer Trimestre 2017</t>
  </si>
  <si>
    <t>Del 1 de enero al 31 de marzo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</si>
</sst>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General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5" fillId="0" borderId="0"/>
    <xf numFmtId="0" fontId="5" fillId="0" borderId="0"/>
  </cellStyleXfs>
  <cellXfs count="76">
    <xf numFmtId="0" fontId="0" fillId="0" borderId="0" xfId="0"/>
    <xf numFmtId="0" fontId="2" fillId="2" borderId="0" xfId="0" applyFont="1" applyFill="1" applyBorder="1"/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/>
    <xf numFmtId="0" fontId="3" fillId="2" borderId="0" xfId="2" applyNumberFormat="1" applyFont="1" applyFill="1" applyBorder="1" applyAlignment="1">
      <alignment horizontal="centerContinuous" vertical="center"/>
    </xf>
    <xf numFmtId="0" fontId="3" fillId="2" borderId="0" xfId="0" applyFont="1" applyFill="1" applyBorder="1" applyAlignment="1">
      <alignment horizontal="right"/>
    </xf>
    <xf numFmtId="0" fontId="6" fillId="2" borderId="1" xfId="0" applyNumberFormat="1" applyFont="1" applyFill="1" applyBorder="1" applyAlignment="1" applyProtection="1">
      <protection locked="0"/>
    </xf>
    <xf numFmtId="0" fontId="6" fillId="2" borderId="0" xfId="0" applyNumberFormat="1" applyFont="1" applyFill="1" applyBorder="1" applyAlignment="1" applyProtection="1">
      <alignment horizontal="left"/>
    </xf>
    <xf numFmtId="0" fontId="7" fillId="3" borderId="2" xfId="3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3" xfId="3" applyFont="1" applyFill="1" applyBorder="1" applyAlignment="1">
      <alignment horizontal="center" vertical="center" wrapText="1"/>
    </xf>
    <xf numFmtId="0" fontId="7" fillId="3" borderId="4" xfId="3" applyFont="1" applyFill="1" applyBorder="1" applyAlignment="1">
      <alignment horizontal="center" vertical="center" wrapText="1"/>
    </xf>
    <xf numFmtId="0" fontId="7" fillId="3" borderId="5" xfId="3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3" applyFont="1" applyFill="1" applyBorder="1" applyAlignment="1">
      <alignment horizontal="center" vertical="center" wrapText="1"/>
    </xf>
    <xf numFmtId="0" fontId="7" fillId="3" borderId="6" xfId="3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vertical="top"/>
    </xf>
    <xf numFmtId="3" fontId="8" fillId="2" borderId="0" xfId="0" applyNumberFormat="1" applyFont="1" applyFill="1" applyBorder="1" applyAlignment="1">
      <alignment vertical="top"/>
    </xf>
    <xf numFmtId="0" fontId="8" fillId="2" borderId="8" xfId="0" applyFont="1" applyFill="1" applyBorder="1" applyAlignment="1">
      <alignment vertical="top"/>
    </xf>
    <xf numFmtId="0" fontId="8" fillId="2" borderId="0" xfId="0" applyFont="1" applyFill="1" applyBorder="1" applyAlignment="1">
      <alignment vertical="top"/>
    </xf>
    <xf numFmtId="0" fontId="9" fillId="2" borderId="7" xfId="0" applyFont="1" applyFill="1" applyBorder="1" applyAlignment="1">
      <alignment vertical="top"/>
    </xf>
    <xf numFmtId="3" fontId="8" fillId="2" borderId="0" xfId="1" applyNumberFormat="1" applyFont="1" applyFill="1" applyBorder="1" applyAlignment="1">
      <alignment vertical="top"/>
    </xf>
    <xf numFmtId="0" fontId="9" fillId="2" borderId="8" xfId="0" applyFont="1" applyFill="1" applyBorder="1" applyAlignment="1">
      <alignment vertical="top"/>
    </xf>
    <xf numFmtId="0" fontId="10" fillId="2" borderId="7" xfId="0" applyFont="1" applyFill="1" applyBorder="1" applyAlignment="1">
      <alignment vertical="top"/>
    </xf>
    <xf numFmtId="0" fontId="10" fillId="2" borderId="0" xfId="0" applyFont="1" applyFill="1" applyBorder="1" applyAlignment="1">
      <alignment vertical="top"/>
    </xf>
    <xf numFmtId="3" fontId="10" fillId="2" borderId="0" xfId="0" applyNumberFormat="1" applyFont="1" applyFill="1" applyBorder="1" applyAlignment="1">
      <alignment vertical="top"/>
    </xf>
    <xf numFmtId="0" fontId="10" fillId="2" borderId="8" xfId="0" applyFont="1" applyFill="1" applyBorder="1" applyAlignment="1">
      <alignment vertical="top"/>
    </xf>
    <xf numFmtId="0" fontId="10" fillId="0" borderId="7" xfId="0" applyFont="1" applyFill="1" applyBorder="1" applyAlignment="1">
      <alignment vertical="top"/>
    </xf>
    <xf numFmtId="0" fontId="10" fillId="0" borderId="8" xfId="0" applyFont="1" applyFill="1" applyBorder="1" applyAlignment="1">
      <alignment vertical="top"/>
    </xf>
    <xf numFmtId="3" fontId="11" fillId="2" borderId="0" xfId="1" applyNumberFormat="1" applyFont="1" applyFill="1" applyBorder="1" applyAlignment="1" applyProtection="1">
      <alignment vertical="top"/>
      <protection locked="0"/>
    </xf>
    <xf numFmtId="3" fontId="11" fillId="2" borderId="0" xfId="1" applyNumberFormat="1" applyFont="1" applyFill="1" applyBorder="1" applyAlignment="1">
      <alignment vertical="top"/>
    </xf>
    <xf numFmtId="43" fontId="11" fillId="2" borderId="0" xfId="1" applyFont="1" applyFill="1" applyBorder="1" applyAlignment="1" applyProtection="1">
      <alignment vertical="top"/>
      <protection locked="0"/>
    </xf>
    <xf numFmtId="43" fontId="11" fillId="2" borderId="0" xfId="1" applyFont="1" applyFill="1" applyBorder="1" applyAlignment="1">
      <alignment vertical="top"/>
    </xf>
    <xf numFmtId="0" fontId="10" fillId="2" borderId="0" xfId="0" applyFont="1" applyFill="1" applyBorder="1" applyAlignment="1">
      <alignment horizontal="left" vertical="top"/>
    </xf>
    <xf numFmtId="3" fontId="10" fillId="2" borderId="0" xfId="1" applyNumberFormat="1" applyFont="1" applyFill="1" applyBorder="1" applyAlignment="1">
      <alignment vertical="top"/>
    </xf>
    <xf numFmtId="43" fontId="10" fillId="2" borderId="0" xfId="1" applyFont="1" applyFill="1" applyBorder="1" applyAlignment="1">
      <alignment vertical="top"/>
    </xf>
    <xf numFmtId="43" fontId="8" fillId="2" borderId="0" xfId="1" applyFont="1" applyFill="1" applyBorder="1" applyAlignment="1">
      <alignment vertical="top"/>
    </xf>
    <xf numFmtId="0" fontId="2" fillId="2" borderId="0" xfId="0" applyFont="1" applyFill="1" applyAlignme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left" vertical="top" wrapText="1"/>
    </xf>
    <xf numFmtId="0" fontId="6" fillId="2" borderId="0" xfId="0" applyFont="1" applyFill="1" applyBorder="1" applyAlignment="1">
      <alignment vertical="top"/>
    </xf>
    <xf numFmtId="0" fontId="6" fillId="2" borderId="0" xfId="0" applyFont="1" applyFill="1" applyBorder="1"/>
    <xf numFmtId="43" fontId="6" fillId="2" borderId="0" xfId="1" applyFont="1" applyFill="1" applyBorder="1"/>
    <xf numFmtId="0" fontId="6" fillId="2" borderId="0" xfId="0" applyFont="1" applyFill="1" applyBorder="1" applyAlignment="1">
      <alignment vertical="center"/>
    </xf>
    <xf numFmtId="0" fontId="8" fillId="2" borderId="0" xfId="0" applyFont="1" applyFill="1" applyBorder="1" applyAlignment="1"/>
    <xf numFmtId="0" fontId="3" fillId="2" borderId="0" xfId="0" applyFont="1" applyFill="1" applyBorder="1" applyAlignment="1">
      <alignment vertical="top"/>
    </xf>
    <xf numFmtId="0" fontId="4" fillId="2" borderId="0" xfId="0" applyFont="1" applyFill="1" applyBorder="1" applyAlignment="1">
      <alignment vertical="top" wrapText="1"/>
    </xf>
    <xf numFmtId="0" fontId="2" fillId="2" borderId="0" xfId="0" applyFont="1" applyFill="1"/>
    <xf numFmtId="0" fontId="2" fillId="2" borderId="0" xfId="0" applyFont="1" applyFill="1" applyBorder="1" applyAlignment="1">
      <alignment horizontal="center"/>
    </xf>
    <xf numFmtId="0" fontId="4" fillId="2" borderId="0" xfId="0" applyFont="1" applyFill="1" applyBorder="1" applyAlignment="1" applyProtection="1">
      <alignment horizontal="center" vertical="top" wrapText="1"/>
      <protection locked="0"/>
    </xf>
    <xf numFmtId="0" fontId="10" fillId="2" borderId="0" xfId="0" applyFont="1" applyFill="1" applyBorder="1" applyAlignment="1">
      <alignment horizontal="left" vertical="top"/>
    </xf>
    <xf numFmtId="0" fontId="10" fillId="2" borderId="5" xfId="0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center" vertical="top"/>
    </xf>
    <xf numFmtId="0" fontId="10" fillId="2" borderId="6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left" vertical="top" wrapText="1"/>
    </xf>
    <xf numFmtId="0" fontId="6" fillId="2" borderId="1" xfId="0" applyFont="1" applyFill="1" applyBorder="1" applyAlignment="1" applyProtection="1">
      <alignment horizontal="center" vertical="top"/>
      <protection locked="0"/>
    </xf>
    <xf numFmtId="0" fontId="2" fillId="2" borderId="1" xfId="0" applyFont="1" applyFill="1" applyBorder="1" applyAlignment="1" applyProtection="1">
      <alignment horizontal="center"/>
      <protection locked="0"/>
    </xf>
    <xf numFmtId="0" fontId="8" fillId="2" borderId="3" xfId="0" applyFont="1" applyFill="1" applyBorder="1" applyAlignment="1" applyProtection="1">
      <alignment horizontal="center"/>
      <protection locked="0"/>
    </xf>
    <xf numFmtId="0" fontId="4" fillId="2" borderId="0" xfId="0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horizontal="left" vertical="top"/>
    </xf>
    <xf numFmtId="0" fontId="4" fillId="2" borderId="1" xfId="0" applyNumberFormat="1" applyFont="1" applyFill="1" applyBorder="1" applyAlignment="1" applyProtection="1">
      <alignment horizontal="center"/>
      <protection locked="0"/>
    </xf>
    <xf numFmtId="0" fontId="3" fillId="2" borderId="0" xfId="2" applyNumberFormat="1" applyFont="1" applyFill="1" applyBorder="1" applyAlignment="1">
      <alignment horizontal="center" vertical="center"/>
    </xf>
    <xf numFmtId="0" fontId="7" fillId="3" borderId="3" xfId="3" applyFont="1" applyFill="1" applyBorder="1" applyAlignment="1">
      <alignment horizontal="center" vertical="center" wrapText="1"/>
    </xf>
    <xf numFmtId="0" fontId="7" fillId="3" borderId="1" xfId="3" applyFont="1" applyFill="1" applyBorder="1" applyAlignment="1">
      <alignment horizontal="center" vertical="center" wrapText="1"/>
    </xf>
    <xf numFmtId="0" fontId="4" fillId="2" borderId="7" xfId="2" applyNumberFormat="1" applyFont="1" applyFill="1" applyBorder="1" applyAlignment="1">
      <alignment horizontal="center" vertical="center"/>
    </xf>
    <xf numFmtId="0" fontId="4" fillId="2" borderId="0" xfId="2" applyNumberFormat="1" applyFont="1" applyFill="1" applyBorder="1" applyAlignment="1">
      <alignment horizontal="center" vertical="center"/>
    </xf>
    <xf numFmtId="0" fontId="4" fillId="2" borderId="8" xfId="2" applyNumberFormat="1" applyFont="1" applyFill="1" applyBorder="1" applyAlignment="1">
      <alignment horizontal="center" vertical="center"/>
    </xf>
    <xf numFmtId="0" fontId="4" fillId="2" borderId="7" xfId="2" applyNumberFormat="1" applyFont="1" applyFill="1" applyBorder="1" applyAlignment="1">
      <alignment horizontal="center" vertical="top"/>
    </xf>
    <xf numFmtId="0" fontId="4" fillId="2" borderId="0" xfId="2" applyNumberFormat="1" applyFont="1" applyFill="1" applyBorder="1" applyAlignment="1">
      <alignment horizontal="center" vertical="top"/>
    </xf>
    <xf numFmtId="0" fontId="4" fillId="2" borderId="8" xfId="2" applyNumberFormat="1" applyFont="1" applyFill="1" applyBorder="1" applyAlignment="1">
      <alignment horizontal="center" vertical="top"/>
    </xf>
    <xf numFmtId="0" fontId="2" fillId="2" borderId="0" xfId="0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/>
    </xf>
  </cellXfs>
  <cellStyles count="4">
    <cellStyle name="=C:\WINNT\SYSTEM32\COMMAND.COM" xfId="2"/>
    <cellStyle name="Millares" xfId="1" builtinId="3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2</xdr:col>
      <xdr:colOff>702733</xdr:colOff>
      <xdr:row>6</xdr:row>
      <xdr:rowOff>6091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" y="0"/>
          <a:ext cx="1636183" cy="114909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76461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</sheetData>
      <sheetData sheetId="2">
        <row r="5">
          <cell r="C5" t="str">
            <v>INSTITUTO MUNICIPAL DE PLANEACION PARA EL MUNICIPIO DE PLAYAS DE ROSARITO, B.C.</v>
          </cell>
        </row>
        <row r="58">
          <cell r="C58" t="str">
            <v>Raúl Serafin Aragon Castro</v>
          </cell>
          <cell r="G58" t="str">
            <v>Bianca Adilene Quevedo Ruiz</v>
          </cell>
        </row>
        <row r="59">
          <cell r="C59" t="str">
            <v>Director IMPLAN</v>
          </cell>
          <cell r="G59" t="str">
            <v>Coordinadora Administrativa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tabSelected="1" workbookViewId="0">
      <selection activeCell="L41" sqref="L41"/>
    </sheetView>
  </sheetViews>
  <sheetFormatPr baseColWidth="10" defaultRowHeight="15" x14ac:dyDescent="0.25"/>
  <cols>
    <col min="1" max="1" width="2.85546875" customWidth="1"/>
    <col min="3" max="3" width="49.85546875" customWidth="1"/>
    <col min="4" max="8" width="14.7109375" customWidth="1"/>
    <col min="9" max="9" width="4.85546875" customWidth="1"/>
  </cols>
  <sheetData>
    <row r="1" spans="1:9" x14ac:dyDescent="0.25">
      <c r="A1" s="1"/>
      <c r="B1" s="2"/>
      <c r="C1" s="73"/>
      <c r="D1" s="73"/>
      <c r="E1" s="73"/>
      <c r="F1" s="74"/>
      <c r="G1" s="74"/>
      <c r="H1" s="74"/>
      <c r="I1" s="3"/>
    </row>
    <row r="2" spans="1:9" x14ac:dyDescent="0.25">
      <c r="A2" s="1"/>
      <c r="B2" s="2"/>
      <c r="C2" s="1"/>
      <c r="D2" s="1"/>
      <c r="E2" s="1"/>
      <c r="F2" s="1"/>
      <c r="G2" s="1"/>
      <c r="H2" s="1"/>
      <c r="I2" s="1"/>
    </row>
    <row r="3" spans="1:9" x14ac:dyDescent="0.25">
      <c r="A3" s="1"/>
      <c r="B3" s="4"/>
      <c r="C3" s="75" t="s">
        <v>30</v>
      </c>
      <c r="D3" s="75"/>
      <c r="E3" s="75"/>
      <c r="F3" s="75"/>
      <c r="G3" s="75"/>
      <c r="H3" s="4"/>
      <c r="I3" s="4"/>
    </row>
    <row r="4" spans="1:9" x14ac:dyDescent="0.25">
      <c r="A4" s="1"/>
      <c r="B4" s="4"/>
      <c r="C4" s="75" t="s">
        <v>0</v>
      </c>
      <c r="D4" s="75"/>
      <c r="E4" s="75"/>
      <c r="F4" s="75"/>
      <c r="G4" s="75"/>
      <c r="H4" s="4"/>
      <c r="I4" s="4"/>
    </row>
    <row r="5" spans="1:9" x14ac:dyDescent="0.25">
      <c r="A5" s="1"/>
      <c r="B5" s="4"/>
      <c r="C5" s="75" t="s">
        <v>31</v>
      </c>
      <c r="D5" s="75"/>
      <c r="E5" s="75"/>
      <c r="F5" s="75"/>
      <c r="G5" s="75"/>
      <c r="H5" s="4"/>
      <c r="I5" s="4"/>
    </row>
    <row r="6" spans="1:9" x14ac:dyDescent="0.25">
      <c r="A6" s="1"/>
      <c r="B6" s="4"/>
      <c r="C6" s="75" t="s">
        <v>1</v>
      </c>
      <c r="D6" s="75"/>
      <c r="E6" s="75"/>
      <c r="F6" s="75"/>
      <c r="G6" s="75"/>
      <c r="H6" s="4"/>
      <c r="I6" s="4"/>
    </row>
    <row r="7" spans="1:9" x14ac:dyDescent="0.25">
      <c r="A7" s="5"/>
      <c r="B7" s="6"/>
      <c r="C7" s="63" t="str">
        <f>+[1]EA!C5</f>
        <v>INSTITUTO MUNICIPAL DE PLANEACION PARA EL MUNICIPIO DE PLAYAS DE ROSARITO, B.C.</v>
      </c>
      <c r="D7" s="63"/>
      <c r="E7" s="63"/>
      <c r="F7" s="63"/>
      <c r="G7" s="63"/>
      <c r="H7" s="7"/>
      <c r="I7" s="8"/>
    </row>
    <row r="8" spans="1:9" x14ac:dyDescent="0.25">
      <c r="A8" s="64"/>
      <c r="B8" s="64"/>
      <c r="C8" s="64"/>
      <c r="D8" s="64"/>
      <c r="E8" s="64"/>
      <c r="F8" s="64"/>
      <c r="G8" s="64"/>
      <c r="H8" s="64"/>
      <c r="I8" s="64"/>
    </row>
    <row r="9" spans="1:9" x14ac:dyDescent="0.25">
      <c r="A9" s="64"/>
      <c r="B9" s="64"/>
      <c r="C9" s="64"/>
      <c r="D9" s="64"/>
      <c r="E9" s="64"/>
      <c r="F9" s="64"/>
      <c r="G9" s="64"/>
      <c r="H9" s="64"/>
      <c r="I9" s="64"/>
    </row>
    <row r="10" spans="1:9" ht="30" x14ac:dyDescent="0.25">
      <c r="A10" s="9"/>
      <c r="B10" s="65" t="s">
        <v>2</v>
      </c>
      <c r="C10" s="65"/>
      <c r="D10" s="10" t="s">
        <v>3</v>
      </c>
      <c r="E10" s="10" t="s">
        <v>4</v>
      </c>
      <c r="F10" s="11" t="s">
        <v>5</v>
      </c>
      <c r="G10" s="11" t="s">
        <v>6</v>
      </c>
      <c r="H10" s="11" t="s">
        <v>7</v>
      </c>
      <c r="I10" s="12"/>
    </row>
    <row r="11" spans="1:9" x14ac:dyDescent="0.25">
      <c r="A11" s="13"/>
      <c r="B11" s="66"/>
      <c r="C11" s="66"/>
      <c r="D11" s="14">
        <v>1</v>
      </c>
      <c r="E11" s="14">
        <v>2</v>
      </c>
      <c r="F11" s="15">
        <v>3</v>
      </c>
      <c r="G11" s="15" t="s">
        <v>8</v>
      </c>
      <c r="H11" s="15" t="s">
        <v>9</v>
      </c>
      <c r="I11" s="16"/>
    </row>
    <row r="12" spans="1:9" x14ac:dyDescent="0.25">
      <c r="A12" s="67"/>
      <c r="B12" s="68"/>
      <c r="C12" s="68"/>
      <c r="D12" s="68"/>
      <c r="E12" s="68"/>
      <c r="F12" s="68"/>
      <c r="G12" s="68"/>
      <c r="H12" s="68"/>
      <c r="I12" s="69"/>
    </row>
    <row r="13" spans="1:9" x14ac:dyDescent="0.25">
      <c r="A13" s="70"/>
      <c r="B13" s="71"/>
      <c r="C13" s="71"/>
      <c r="D13" s="71"/>
      <c r="E13" s="71"/>
      <c r="F13" s="71"/>
      <c r="G13" s="71"/>
      <c r="H13" s="71"/>
      <c r="I13" s="72"/>
    </row>
    <row r="14" spans="1:9" x14ac:dyDescent="0.25">
      <c r="A14" s="17"/>
      <c r="B14" s="62" t="s">
        <v>10</v>
      </c>
      <c r="C14" s="62"/>
      <c r="D14" s="18">
        <f>+D16+D26</f>
        <v>155996</v>
      </c>
      <c r="E14" s="18">
        <f>+E16+E26</f>
        <v>1132303</v>
      </c>
      <c r="F14" s="18">
        <f>+F16+F26</f>
        <v>977835</v>
      </c>
      <c r="G14" s="18">
        <f t="shared" ref="G14:H14" si="0">+G16+G26</f>
        <v>310464</v>
      </c>
      <c r="H14" s="18">
        <f t="shared" si="0"/>
        <v>154468</v>
      </c>
      <c r="I14" s="19"/>
    </row>
    <row r="15" spans="1:9" x14ac:dyDescent="0.25">
      <c r="A15" s="17"/>
      <c r="B15" s="20"/>
      <c r="C15" s="20"/>
      <c r="D15" s="18"/>
      <c r="E15" s="18"/>
      <c r="F15" s="18"/>
      <c r="G15" s="18"/>
      <c r="H15" s="18"/>
      <c r="I15" s="19"/>
    </row>
    <row r="16" spans="1:9" x14ac:dyDescent="0.25">
      <c r="A16" s="21"/>
      <c r="B16" s="61" t="s">
        <v>11</v>
      </c>
      <c r="C16" s="61"/>
      <c r="D16" s="22">
        <f>SUM(D18:D19)</f>
        <v>79535</v>
      </c>
      <c r="E16" s="22">
        <f>SUM(E18:E24)</f>
        <v>1096309</v>
      </c>
      <c r="F16" s="22">
        <f>SUM(F18:F24)</f>
        <v>977835</v>
      </c>
      <c r="G16" s="22">
        <f>D16+E16-F16</f>
        <v>198009</v>
      </c>
      <c r="H16" s="22">
        <f>G16-D16</f>
        <v>118474</v>
      </c>
      <c r="I16" s="23"/>
    </row>
    <row r="17" spans="1:9" x14ac:dyDescent="0.25">
      <c r="A17" s="24"/>
      <c r="B17" s="25"/>
      <c r="C17" s="25"/>
      <c r="D17" s="26"/>
      <c r="E17" s="26"/>
      <c r="F17" s="26"/>
      <c r="G17" s="26"/>
      <c r="H17" s="26"/>
      <c r="I17" s="27"/>
    </row>
    <row r="18" spans="1:9" x14ac:dyDescent="0.25">
      <c r="A18" s="28"/>
      <c r="B18" s="53" t="s">
        <v>12</v>
      </c>
      <c r="C18" s="53"/>
      <c r="D18" s="30">
        <v>46377</v>
      </c>
      <c r="E18" s="30">
        <v>570309</v>
      </c>
      <c r="F18" s="30">
        <v>440835</v>
      </c>
      <c r="G18" s="31">
        <f>D18+E18-F18</f>
        <v>175851</v>
      </c>
      <c r="H18" s="31">
        <f>G18-D18</f>
        <v>129474</v>
      </c>
      <c r="I18" s="29"/>
    </row>
    <row r="19" spans="1:9" x14ac:dyDescent="0.25">
      <c r="A19" s="24"/>
      <c r="B19" s="53" t="s">
        <v>13</v>
      </c>
      <c r="C19" s="53"/>
      <c r="D19" s="30">
        <v>33158</v>
      </c>
      <c r="E19" s="30">
        <v>526000</v>
      </c>
      <c r="F19" s="30">
        <v>537000</v>
      </c>
      <c r="G19" s="31">
        <f>D19+E19-F19</f>
        <v>22158</v>
      </c>
      <c r="H19" s="31">
        <f>G19-D19</f>
        <v>-11000</v>
      </c>
      <c r="I19" s="27"/>
    </row>
    <row r="20" spans="1:9" x14ac:dyDescent="0.25">
      <c r="A20" s="24"/>
      <c r="B20" s="53" t="s">
        <v>14</v>
      </c>
      <c r="C20" s="53"/>
      <c r="D20" s="32">
        <v>0</v>
      </c>
      <c r="E20" s="32">
        <v>0</v>
      </c>
      <c r="F20" s="32">
        <v>0</v>
      </c>
      <c r="G20" s="33">
        <f t="shared" ref="G20:G23" si="1">D20+E20-F20</f>
        <v>0</v>
      </c>
      <c r="H20" s="33">
        <f t="shared" ref="H20:H24" si="2">G20-D20</f>
        <v>0</v>
      </c>
      <c r="I20" s="27"/>
    </row>
    <row r="21" spans="1:9" x14ac:dyDescent="0.25">
      <c r="A21" s="24"/>
      <c r="B21" s="53" t="s">
        <v>15</v>
      </c>
      <c r="C21" s="53"/>
      <c r="D21" s="32">
        <v>0</v>
      </c>
      <c r="E21" s="32">
        <v>0</v>
      </c>
      <c r="F21" s="32">
        <v>0</v>
      </c>
      <c r="G21" s="33">
        <f t="shared" si="1"/>
        <v>0</v>
      </c>
      <c r="H21" s="33">
        <f t="shared" si="2"/>
        <v>0</v>
      </c>
      <c r="I21" s="27"/>
    </row>
    <row r="22" spans="1:9" x14ac:dyDescent="0.25">
      <c r="A22" s="24"/>
      <c r="B22" s="53" t="s">
        <v>16</v>
      </c>
      <c r="C22" s="53"/>
      <c r="D22" s="32">
        <f>+[1]ESF!E21</f>
        <v>0</v>
      </c>
      <c r="E22" s="32">
        <v>0</v>
      </c>
      <c r="F22" s="32">
        <v>0</v>
      </c>
      <c r="G22" s="33">
        <f t="shared" si="1"/>
        <v>0</v>
      </c>
      <c r="H22" s="33">
        <f t="shared" si="2"/>
        <v>0</v>
      </c>
      <c r="I22" s="27"/>
    </row>
    <row r="23" spans="1:9" x14ac:dyDescent="0.25">
      <c r="A23" s="24"/>
      <c r="B23" s="53" t="s">
        <v>17</v>
      </c>
      <c r="C23" s="53"/>
      <c r="D23" s="32">
        <f>+[1]ESF!E22</f>
        <v>0</v>
      </c>
      <c r="E23" s="32">
        <v>0</v>
      </c>
      <c r="F23" s="32">
        <v>0</v>
      </c>
      <c r="G23" s="33">
        <f t="shared" si="1"/>
        <v>0</v>
      </c>
      <c r="H23" s="33">
        <f t="shared" si="2"/>
        <v>0</v>
      </c>
      <c r="I23" s="27"/>
    </row>
    <row r="24" spans="1:9" x14ac:dyDescent="0.25">
      <c r="A24" s="24"/>
      <c r="B24" s="53" t="s">
        <v>18</v>
      </c>
      <c r="C24" s="53"/>
      <c r="D24" s="32">
        <f>+[1]ESF!E23</f>
        <v>0</v>
      </c>
      <c r="E24" s="32">
        <v>0</v>
      </c>
      <c r="F24" s="32">
        <v>0</v>
      </c>
      <c r="G24" s="33">
        <f>D24+E24-F24</f>
        <v>0</v>
      </c>
      <c r="H24" s="33">
        <f t="shared" si="2"/>
        <v>0</v>
      </c>
      <c r="I24" s="27"/>
    </row>
    <row r="25" spans="1:9" x14ac:dyDescent="0.25">
      <c r="A25" s="24"/>
      <c r="B25" s="34"/>
      <c r="C25" s="34"/>
      <c r="D25" s="35"/>
      <c r="E25" s="35"/>
      <c r="F25" s="35"/>
      <c r="G25" s="35"/>
      <c r="H25" s="36"/>
      <c r="I25" s="27"/>
    </row>
    <row r="26" spans="1:9" x14ac:dyDescent="0.25">
      <c r="A26" s="21"/>
      <c r="B26" s="61" t="s">
        <v>19</v>
      </c>
      <c r="C26" s="61"/>
      <c r="D26" s="22">
        <f>SUM(D28:D36)</f>
        <v>76461</v>
      </c>
      <c r="E26" s="37">
        <f>SUM(E28:E36)</f>
        <v>35994</v>
      </c>
      <c r="F26" s="37">
        <f>SUM(F28:F36)</f>
        <v>0</v>
      </c>
      <c r="G26" s="22">
        <f>D26+E26-F26</f>
        <v>112455</v>
      </c>
      <c r="H26" s="37">
        <f>G26-D26</f>
        <v>35994</v>
      </c>
      <c r="I26" s="23"/>
    </row>
    <row r="27" spans="1:9" x14ac:dyDescent="0.25">
      <c r="A27" s="24"/>
      <c r="B27" s="25"/>
      <c r="C27" s="34"/>
      <c r="D27" s="26"/>
      <c r="E27" s="36"/>
      <c r="F27" s="36"/>
      <c r="G27" s="26"/>
      <c r="H27" s="36"/>
      <c r="I27" s="27"/>
    </row>
    <row r="28" spans="1:9" x14ac:dyDescent="0.25">
      <c r="A28" s="24"/>
      <c r="B28" s="53" t="s">
        <v>20</v>
      </c>
      <c r="C28" s="53"/>
      <c r="D28" s="32">
        <f>+[1]ESF!E30</f>
        <v>0</v>
      </c>
      <c r="E28" s="32">
        <v>0</v>
      </c>
      <c r="F28" s="32">
        <v>0</v>
      </c>
      <c r="G28" s="33">
        <f>D28+E28-F28</f>
        <v>0</v>
      </c>
      <c r="H28" s="33">
        <f>G28-D28</f>
        <v>0</v>
      </c>
      <c r="I28" s="27"/>
    </row>
    <row r="29" spans="1:9" x14ac:dyDescent="0.25">
      <c r="A29" s="24"/>
      <c r="B29" s="53" t="s">
        <v>21</v>
      </c>
      <c r="C29" s="53"/>
      <c r="D29" s="32">
        <f>+[1]ESF!E31</f>
        <v>0</v>
      </c>
      <c r="E29" s="32">
        <v>0</v>
      </c>
      <c r="F29" s="32">
        <v>0</v>
      </c>
      <c r="G29" s="33">
        <f t="shared" ref="G29:G36" si="3">D29+E29-F29</f>
        <v>0</v>
      </c>
      <c r="H29" s="33">
        <f t="shared" ref="H29:H36" si="4">G29-D29</f>
        <v>0</v>
      </c>
      <c r="I29" s="27"/>
    </row>
    <row r="30" spans="1:9" x14ac:dyDescent="0.25">
      <c r="A30" s="24"/>
      <c r="B30" s="53" t="s">
        <v>22</v>
      </c>
      <c r="C30" s="53"/>
      <c r="D30" s="32">
        <f>+[1]ESF!E32</f>
        <v>0</v>
      </c>
      <c r="E30" s="32">
        <v>0</v>
      </c>
      <c r="F30" s="32">
        <v>0</v>
      </c>
      <c r="G30" s="33">
        <f t="shared" si="3"/>
        <v>0</v>
      </c>
      <c r="H30" s="33">
        <f t="shared" si="4"/>
        <v>0</v>
      </c>
      <c r="I30" s="27"/>
    </row>
    <row r="31" spans="1:9" x14ac:dyDescent="0.25">
      <c r="A31" s="24"/>
      <c r="B31" s="53" t="s">
        <v>23</v>
      </c>
      <c r="C31" s="53"/>
      <c r="D31" s="30">
        <f>+[1]ESF!E33</f>
        <v>76461</v>
      </c>
      <c r="E31" s="32">
        <v>35994</v>
      </c>
      <c r="F31" s="32">
        <v>0</v>
      </c>
      <c r="G31" s="31">
        <f t="shared" si="3"/>
        <v>112455</v>
      </c>
      <c r="H31" s="33">
        <f t="shared" si="4"/>
        <v>35994</v>
      </c>
      <c r="I31" s="27"/>
    </row>
    <row r="32" spans="1:9" x14ac:dyDescent="0.25">
      <c r="A32" s="24"/>
      <c r="B32" s="53" t="s">
        <v>24</v>
      </c>
      <c r="C32" s="53"/>
      <c r="D32" s="32">
        <f>+[1]ESF!E34</f>
        <v>0</v>
      </c>
      <c r="E32" s="32">
        <v>0</v>
      </c>
      <c r="F32" s="32">
        <v>0</v>
      </c>
      <c r="G32" s="33">
        <f t="shared" si="3"/>
        <v>0</v>
      </c>
      <c r="H32" s="33">
        <f t="shared" si="4"/>
        <v>0</v>
      </c>
      <c r="I32" s="27"/>
    </row>
    <row r="33" spans="1:9" x14ac:dyDescent="0.25">
      <c r="A33" s="24"/>
      <c r="B33" s="53" t="s">
        <v>25</v>
      </c>
      <c r="C33" s="53"/>
      <c r="D33" s="32">
        <f>+[1]ESF!E35</f>
        <v>0</v>
      </c>
      <c r="E33" s="32">
        <v>0</v>
      </c>
      <c r="F33" s="32">
        <v>0</v>
      </c>
      <c r="G33" s="33">
        <f t="shared" si="3"/>
        <v>0</v>
      </c>
      <c r="H33" s="33">
        <f t="shared" si="4"/>
        <v>0</v>
      </c>
      <c r="I33" s="27"/>
    </row>
    <row r="34" spans="1:9" x14ac:dyDescent="0.25">
      <c r="A34" s="24"/>
      <c r="B34" s="53" t="s">
        <v>26</v>
      </c>
      <c r="C34" s="53"/>
      <c r="D34" s="32">
        <f>+[1]ESF!E36</f>
        <v>0</v>
      </c>
      <c r="E34" s="32">
        <v>0</v>
      </c>
      <c r="F34" s="32">
        <v>0</v>
      </c>
      <c r="G34" s="33">
        <f t="shared" si="3"/>
        <v>0</v>
      </c>
      <c r="H34" s="33">
        <f t="shared" si="4"/>
        <v>0</v>
      </c>
      <c r="I34" s="27"/>
    </row>
    <row r="35" spans="1:9" x14ac:dyDescent="0.25">
      <c r="A35" s="24"/>
      <c r="B35" s="53" t="s">
        <v>27</v>
      </c>
      <c r="C35" s="53"/>
      <c r="D35" s="32">
        <f>+[1]ESF!E37</f>
        <v>0</v>
      </c>
      <c r="E35" s="32">
        <v>0</v>
      </c>
      <c r="F35" s="32">
        <v>0</v>
      </c>
      <c r="G35" s="33">
        <f t="shared" si="3"/>
        <v>0</v>
      </c>
      <c r="H35" s="33">
        <f t="shared" si="4"/>
        <v>0</v>
      </c>
      <c r="I35" s="27"/>
    </row>
    <row r="36" spans="1:9" x14ac:dyDescent="0.25">
      <c r="A36" s="24"/>
      <c r="B36" s="53" t="s">
        <v>28</v>
      </c>
      <c r="C36" s="53"/>
      <c r="D36" s="32">
        <f>+[1]ESF!E38</f>
        <v>0</v>
      </c>
      <c r="E36" s="32">
        <v>0</v>
      </c>
      <c r="F36" s="32">
        <v>0</v>
      </c>
      <c r="G36" s="33">
        <f t="shared" si="3"/>
        <v>0</v>
      </c>
      <c r="H36" s="33">
        <f t="shared" si="4"/>
        <v>0</v>
      </c>
      <c r="I36" s="27"/>
    </row>
    <row r="37" spans="1:9" x14ac:dyDescent="0.25">
      <c r="A37" s="24"/>
      <c r="B37" s="34"/>
      <c r="C37" s="34"/>
      <c r="D37" s="35"/>
      <c r="E37" s="26"/>
      <c r="F37" s="26"/>
      <c r="G37" s="26"/>
      <c r="H37" s="26"/>
      <c r="I37" s="27"/>
    </row>
    <row r="38" spans="1:9" x14ac:dyDescent="0.25">
      <c r="A38" s="54"/>
      <c r="B38" s="55"/>
      <c r="C38" s="55"/>
      <c r="D38" s="55"/>
      <c r="E38" s="55"/>
      <c r="F38" s="55"/>
      <c r="G38" s="55"/>
      <c r="H38" s="55"/>
      <c r="I38" s="56"/>
    </row>
    <row r="39" spans="1:9" x14ac:dyDescent="0.25">
      <c r="A39" s="38"/>
      <c r="B39" s="39"/>
      <c r="C39" s="40"/>
      <c r="D39" s="41"/>
      <c r="E39" s="38"/>
      <c r="F39" s="38"/>
      <c r="G39" s="38"/>
      <c r="H39" s="38"/>
      <c r="I39" s="38"/>
    </row>
    <row r="40" spans="1:9" x14ac:dyDescent="0.25">
      <c r="A40" s="1"/>
      <c r="B40" s="57" t="s">
        <v>29</v>
      </c>
      <c r="C40" s="57"/>
      <c r="D40" s="57"/>
      <c r="E40" s="57"/>
      <c r="F40" s="57"/>
      <c r="G40" s="57"/>
      <c r="H40" s="57"/>
      <c r="I40" s="43"/>
    </row>
    <row r="41" spans="1:9" x14ac:dyDescent="0.25">
      <c r="A41" s="1"/>
      <c r="B41" s="42"/>
      <c r="C41" s="42"/>
      <c r="D41" s="42"/>
      <c r="E41" s="42"/>
      <c r="F41" s="42"/>
      <c r="G41" s="42"/>
      <c r="H41" s="42"/>
      <c r="I41" s="43"/>
    </row>
    <row r="42" spans="1:9" x14ac:dyDescent="0.25">
      <c r="A42" s="1"/>
      <c r="B42" s="43"/>
      <c r="C42" s="44"/>
      <c r="D42" s="45"/>
      <c r="E42" s="45"/>
      <c r="F42" s="1"/>
      <c r="G42" s="46"/>
      <c r="H42" s="44"/>
      <c r="I42" s="45"/>
    </row>
    <row r="43" spans="1:9" x14ac:dyDescent="0.25">
      <c r="A43" s="1"/>
      <c r="B43" s="58"/>
      <c r="C43" s="58"/>
      <c r="D43" s="45"/>
      <c r="E43" s="59"/>
      <c r="F43" s="59"/>
      <c r="G43" s="59"/>
      <c r="H43" s="59"/>
      <c r="I43" s="45"/>
    </row>
    <row r="44" spans="1:9" x14ac:dyDescent="0.25">
      <c r="A44" s="1"/>
      <c r="B44" s="60" t="str">
        <f>+[1]EA!C58</f>
        <v>Raúl Serafin Aragon Castro</v>
      </c>
      <c r="C44" s="60"/>
      <c r="D44" s="47"/>
      <c r="E44" s="60" t="str">
        <f>+[1]EA!G58</f>
        <v>Bianca Adilene Quevedo Ruiz</v>
      </c>
      <c r="F44" s="60"/>
      <c r="G44" s="60"/>
      <c r="H44" s="60"/>
      <c r="I44" s="48"/>
    </row>
    <row r="45" spans="1:9" x14ac:dyDescent="0.25">
      <c r="A45" s="1"/>
      <c r="B45" s="52" t="str">
        <f>+[1]EA!C59</f>
        <v>Director IMPLAN</v>
      </c>
      <c r="C45" s="52"/>
      <c r="D45" s="49"/>
      <c r="E45" s="52" t="str">
        <f>+[1]EA!G59</f>
        <v>Coordinadora Administrativa</v>
      </c>
      <c r="F45" s="52"/>
      <c r="G45" s="52"/>
      <c r="H45" s="52"/>
      <c r="I45" s="48"/>
    </row>
    <row r="46" spans="1:9" x14ac:dyDescent="0.25">
      <c r="A46" s="50"/>
      <c r="B46" s="1"/>
      <c r="C46" s="1"/>
      <c r="D46" s="51"/>
      <c r="E46" s="1"/>
      <c r="F46" s="1"/>
      <c r="G46" s="1"/>
      <c r="H46" s="50"/>
      <c r="I46" s="50"/>
    </row>
  </sheetData>
  <mergeCells count="39">
    <mergeCell ref="C6:G6"/>
    <mergeCell ref="C1:E1"/>
    <mergeCell ref="F1:H1"/>
    <mergeCell ref="C3:G3"/>
    <mergeCell ref="C4:G4"/>
    <mergeCell ref="C5:G5"/>
    <mergeCell ref="B21:C21"/>
    <mergeCell ref="C7:G7"/>
    <mergeCell ref="A8:I8"/>
    <mergeCell ref="A9:I9"/>
    <mergeCell ref="B10:C11"/>
    <mergeCell ref="A12:I12"/>
    <mergeCell ref="A13:I13"/>
    <mergeCell ref="B14:C14"/>
    <mergeCell ref="B16:C16"/>
    <mergeCell ref="B18:C18"/>
    <mergeCell ref="B19:C19"/>
    <mergeCell ref="B20:C20"/>
    <mergeCell ref="B35:C35"/>
    <mergeCell ref="B22:C22"/>
    <mergeCell ref="B23:C23"/>
    <mergeCell ref="B24:C24"/>
    <mergeCell ref="B26:C26"/>
    <mergeCell ref="B28:C28"/>
    <mergeCell ref="B29:C29"/>
    <mergeCell ref="B30:C30"/>
    <mergeCell ref="B31:C31"/>
    <mergeCell ref="B32:C32"/>
    <mergeCell ref="B33:C33"/>
    <mergeCell ref="B34:C34"/>
    <mergeCell ref="B45:C45"/>
    <mergeCell ref="E45:H45"/>
    <mergeCell ref="B36:C36"/>
    <mergeCell ref="A38:I38"/>
    <mergeCell ref="B40:H40"/>
    <mergeCell ref="B43:C43"/>
    <mergeCell ref="E43:H43"/>
    <mergeCell ref="B44:C44"/>
    <mergeCell ref="E44:H4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EAA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dcterms:created xsi:type="dcterms:W3CDTF">2017-06-14T16:52:32Z</dcterms:created>
  <dcterms:modified xsi:type="dcterms:W3CDTF">2017-06-23T19:32:30Z</dcterms:modified>
  <cp:contentStatus/>
</cp:coreProperties>
</file>