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oordctapub\Desktop\AYUNTAMIENTO\2024\ESTADOS FINANCIEROS 2024\PRIMER TRIMESTRE 2024\II. Informacion Presupuestaria\"/>
    </mc:Choice>
  </mc:AlternateContent>
  <xr:revisionPtr revIDLastSave="0" documentId="13_ncr:1_{9A539DBC-C2DD-4EC3-A50E-A1773B01F8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st Fiscal" sheetId="1" r:id="rId1"/>
  </sheets>
  <definedNames>
    <definedName name="_xlnm.Print_Area" localSheetId="0">'Post Fiscal'!$A$1:$E$46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C13" i="1" l="1"/>
  <c r="D9" i="1"/>
  <c r="C9" i="1"/>
  <c r="D13" i="1" l="1"/>
  <c r="E23" i="1" l="1"/>
  <c r="E10" i="1" l="1"/>
  <c r="E9" i="1" s="1"/>
  <c r="E31" i="1"/>
  <c r="D33" i="1"/>
  <c r="C33" i="1"/>
  <c r="D17" i="1"/>
  <c r="D21" i="1" s="1"/>
  <c r="C17" i="1"/>
  <c r="C21" i="1" s="1"/>
  <c r="E13" i="1" l="1"/>
  <c r="D25" i="1"/>
  <c r="E33" i="1"/>
  <c r="C25" i="1"/>
  <c r="E17" i="1"/>
  <c r="E21" i="1" s="1"/>
  <c r="E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CuentaPublica</author>
    <author>Coordinador Cuenta Publica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Devengo del Estado Analitico de Ingresos</t>
        </r>
      </text>
    </comment>
    <comment ref="C14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Coordinador Cuenta Publica:</t>
        </r>
        <r>
          <rPr>
            <sz val="9"/>
            <color indexed="81"/>
            <rFont val="Tahoma"/>
            <charset val="1"/>
          </rPr>
          <t xml:space="preserve">
Total egreso menos amortizacion
</t>
        </r>
      </text>
    </comment>
    <comment ref="D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Egresos devengado menos amortizacion</t>
        </r>
      </text>
    </comment>
    <comment ref="E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de egreso pagado menos amortizacion</t>
        </r>
      </text>
    </comment>
    <comment ref="D2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 al trimestre</t>
        </r>
      </text>
    </comment>
    <comment ref="D3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<sst xmlns="http://schemas.openxmlformats.org/spreadsheetml/2006/main" count="32" uniqueCount="24">
  <si>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</si>
  <si>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</si>
  <si>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</si>
  <si>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</si>
  <si>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</si>
  <si>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</si>
  <si>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</si>
  <si>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</si>
  <si>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</si>
  <si>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</si>
  <si>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</si>
  <si>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</si>
  <si>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</si>
  <si>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</si>
  <si>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</si>
  <si>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</si>
  <si>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</si>
  <si>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</si>
  <si>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</si>
  <si>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</si>
  <si>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</si>
  <si>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</si>
  <si>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Bajo protesta de decir verdad declaramos que los Estados financieros y sus notas son razonablemente correctos y responsabilidad del emisor.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</si>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</sst>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/>
    </xf>
    <xf numFmtId="164" fontId="2" fillId="0" borderId="1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Mtra.</a:t>
          </a:r>
          <a:r>
            <a:rPr lang="es-MX" sz="1100" baseline="0"/>
            <a:t> Alejandra Edith Padilla Orozco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zoomScale="115" zoomScaleNormal="115" workbookViewId="0">
      <selection activeCell="H20" sqref="H20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6" t="s">
        <v>0</v>
      </c>
      <c r="B1" s="36"/>
      <c r="C1" s="36"/>
      <c r="D1" s="36"/>
      <c r="E1" s="36"/>
    </row>
    <row r="2" spans="1:6" x14ac:dyDescent="0.25">
      <c r="A2" s="36" t="s">
        <v>1</v>
      </c>
      <c r="B2" s="36"/>
      <c r="C2" s="36"/>
      <c r="D2" s="36"/>
      <c r="E2" s="36"/>
    </row>
    <row r="3" spans="1:6" x14ac:dyDescent="0.25">
      <c r="A3" s="36" t="s">
        <v>23</v>
      </c>
      <c r="B3" s="36"/>
      <c r="C3" s="36"/>
      <c r="D3" s="36"/>
      <c r="E3" s="36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35" t="s">
        <v>2</v>
      </c>
      <c r="B7" s="35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1100000000</v>
      </c>
      <c r="D9" s="27">
        <f t="shared" ref="D9:E9" si="0">+D10+D11</f>
        <v>315281331.45999998</v>
      </c>
      <c r="E9" s="27">
        <f t="shared" si="0"/>
        <v>315281331.45999998</v>
      </c>
      <c r="F9" s="20"/>
    </row>
    <row r="10" spans="1:6" x14ac:dyDescent="0.25">
      <c r="A10" s="37" t="s">
        <v>6</v>
      </c>
      <c r="B10" s="38"/>
      <c r="C10" s="21">
        <v>1100000000</v>
      </c>
      <c r="D10" s="21">
        <v>315281331.45999998</v>
      </c>
      <c r="E10" s="21">
        <f>+D10</f>
        <v>315281331.45999998</v>
      </c>
      <c r="F10" s="20"/>
    </row>
    <row r="11" spans="1:6" x14ac:dyDescent="0.25">
      <c r="A11" s="39" t="s">
        <v>7</v>
      </c>
      <c r="B11" s="40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1082825439.1500001</v>
      </c>
      <c r="D13" s="27">
        <f t="shared" ref="D13:E13" si="1">+D14+D15</f>
        <v>352486650.76999998</v>
      </c>
      <c r="E13" s="27">
        <f t="shared" si="1"/>
        <v>243128916.09999999</v>
      </c>
      <c r="F13" s="20"/>
    </row>
    <row r="14" spans="1:6" x14ac:dyDescent="0.25">
      <c r="A14" s="41" t="s">
        <v>9</v>
      </c>
      <c r="B14" s="42"/>
      <c r="C14" s="21">
        <f>1100000000-C31</f>
        <v>1082825439.1500001</v>
      </c>
      <c r="D14" s="29">
        <f>356654352.82-D31</f>
        <v>352486650.76999998</v>
      </c>
      <c r="E14" s="29">
        <f>247296618.15-E31</f>
        <v>243128916.09999999</v>
      </c>
      <c r="F14" s="20"/>
    </row>
    <row r="15" spans="1:6" x14ac:dyDescent="0.25">
      <c r="A15" s="39" t="s">
        <v>10</v>
      </c>
      <c r="B15" s="40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17174560.849999905</v>
      </c>
      <c r="D17" s="27">
        <f>+D10-D14</f>
        <v>-37205319.310000002</v>
      </c>
      <c r="E17" s="27">
        <f t="shared" ref="E17" si="2">+E10-E14</f>
        <v>72152415.359999985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35" t="s">
        <v>2</v>
      </c>
      <c r="B19" s="35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1" t="s">
        <v>12</v>
      </c>
      <c r="B21" s="32"/>
      <c r="C21" s="22">
        <f>+C17</f>
        <v>17174560.849999905</v>
      </c>
      <c r="D21" s="22">
        <f t="shared" ref="D21:E21" si="3">+D17</f>
        <v>-37205319.310000002</v>
      </c>
      <c r="E21" s="22">
        <f t="shared" si="3"/>
        <v>72152415.359999985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1" t="s">
        <v>13</v>
      </c>
      <c r="B23" s="32"/>
      <c r="C23" s="22">
        <v>11236085.67</v>
      </c>
      <c r="D23" s="22">
        <v>2921962.19</v>
      </c>
      <c r="E23" s="22">
        <f>+D23</f>
        <v>2921962.19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5938475.1799999047</v>
      </c>
      <c r="D25" s="27">
        <f t="shared" ref="D25:E25" si="4">+D21-D23</f>
        <v>-40127281.5</v>
      </c>
      <c r="E25" s="27">
        <f t="shared" si="4"/>
        <v>69230453.169999987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35" t="s">
        <v>2</v>
      </c>
      <c r="B27" s="35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1" t="s">
        <v>15</v>
      </c>
      <c r="B29" s="32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1" t="s">
        <v>16</v>
      </c>
      <c r="B31" s="32"/>
      <c r="C31" s="22">
        <v>17174560.850000001</v>
      </c>
      <c r="D31" s="22">
        <v>4167702.05</v>
      </c>
      <c r="E31" s="22">
        <f>+D31</f>
        <v>4167702.05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-17174560.850000001</v>
      </c>
      <c r="D33" s="27">
        <f>+D29-D31</f>
        <v>-4167702.05</v>
      </c>
      <c r="E33" s="27">
        <f t="shared" ref="E33" si="5">+E29-E31</f>
        <v>-4167702.05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33" t="s">
        <v>18</v>
      </c>
      <c r="C35" s="33"/>
      <c r="D35" s="33"/>
      <c r="E35" s="33"/>
    </row>
    <row r="36" spans="1:11" ht="28.5" customHeight="1" x14ac:dyDescent="0.25">
      <c r="A36" s="2"/>
      <c r="B36" s="33" t="s">
        <v>19</v>
      </c>
      <c r="C36" s="33"/>
      <c r="D36" s="33"/>
      <c r="E36" s="33"/>
    </row>
    <row r="37" spans="1:11" x14ac:dyDescent="0.25">
      <c r="A37" s="2"/>
      <c r="B37" s="34" t="s">
        <v>20</v>
      </c>
      <c r="C37" s="34"/>
      <c r="D37" s="34"/>
      <c r="E37" s="34"/>
    </row>
    <row r="38" spans="1:11" s="1" customFormat="1" x14ac:dyDescent="0.25">
      <c r="B38" s="2" t="s">
        <v>22</v>
      </c>
    </row>
    <row r="41" spans="1:11" x14ac:dyDescent="0.25">
      <c r="B41" s="15"/>
      <c r="C41" s="30"/>
      <c r="D41" s="30"/>
      <c r="E41" s="30"/>
    </row>
    <row r="42" spans="1:11" x14ac:dyDescent="0.25">
      <c r="B42" s="15"/>
      <c r="C42" s="30"/>
      <c r="D42" s="30"/>
      <c r="E42" s="30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  <mergeCell ref="C42:E42"/>
    <mergeCell ref="A29:B29"/>
    <mergeCell ref="A31:B31"/>
    <mergeCell ref="B35:E35"/>
    <mergeCell ref="B36:E36"/>
    <mergeCell ref="B37:E37"/>
    <mergeCell ref="C41:E41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2024-04-24T22:44:13Z</cp:lastPrinted>
  <dcterms:created xsi:type="dcterms:W3CDTF">2017-03-02T21:26:51Z</dcterms:created>
  <dcterms:modified xsi:type="dcterms:W3CDTF">2024-04-24T22:44:26Z</dcterms:modified>
</cp:coreProperties>
</file>