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4to Trimestre 2023\IV. Informacion financiera adicional (LDF)\"/>
    </mc:Choice>
  </mc:AlternateContent>
  <xr:revisionPtr revIDLastSave="0" documentId="13_ncr:1_{D05319AB-9238-4BD3-B50B-54ED190A640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9" i="1"/>
  <c r="B17" i="1" l="1"/>
  <c r="D34" i="1"/>
  <c r="C28" i="1" l="1"/>
  <c r="G34" i="1"/>
  <c r="D27" i="1"/>
  <c r="G27" i="1" s="1"/>
  <c r="G23" i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<sst xmlns="http://schemas.openxmlformats.org/spreadsheetml/2006/main" count="35" uniqueCount="28">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</sst>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Font="1" applyBorder="1" applyAlignment="1">
      <alignment vertical="top" wrapText="1" readingOrder="1"/>
    </xf>
    <xf numFmtId="164" fontId="7" fillId="0" borderId="17" xfId="0" applyNumberFormat="1" applyFont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 readingOrder="1"/>
    </xf>
    <xf numFmtId="165" fontId="7" fillId="0" borderId="18" xfId="0" applyNumberFormat="1" applyFont="1" applyBorder="1" applyAlignment="1">
      <alignment horizontal="right" vertical="top" wrapText="1" readingOrder="1"/>
    </xf>
    <xf numFmtId="0" fontId="9" fillId="0" borderId="8" xfId="0" applyFont="1" applyBorder="1" applyAlignment="1">
      <alignment horizontal="left" vertical="top"/>
    </xf>
    <xf numFmtId="165" fontId="8" fillId="0" borderId="18" xfId="0" applyNumberFormat="1" applyFont="1" applyBorder="1" applyAlignment="1">
      <alignment horizontal="right"/>
    </xf>
    <xf numFmtId="165" fontId="8" fillId="0" borderId="18" xfId="0" applyNumberFormat="1" applyFont="1" applyBorder="1"/>
    <xf numFmtId="0" fontId="8" fillId="0" borderId="8" xfId="0" applyFont="1" applyBorder="1" applyAlignment="1">
      <alignment horizontal="left" vertical="top" indent="1"/>
    </xf>
    <xf numFmtId="0" fontId="9" fillId="0" borderId="8" xfId="0" applyFont="1" applyBorder="1" applyAlignment="1">
      <alignment horizontal="left" vertical="top" wrapText="1"/>
    </xf>
    <xf numFmtId="165" fontId="8" fillId="0" borderId="18" xfId="0" applyNumberFormat="1" applyFont="1" applyBorder="1" applyAlignment="1">
      <alignment vertical="top"/>
    </xf>
    <xf numFmtId="8" fontId="7" fillId="0" borderId="18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7" xfId="0" applyNumberFormat="1" applyFont="1" applyBorder="1"/>
    <xf numFmtId="165" fontId="7" fillId="0" borderId="18" xfId="0" applyNumberFormat="1" applyFont="1" applyBorder="1"/>
    <xf numFmtId="165" fontId="7" fillId="0" borderId="18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vertical="top"/>
    </xf>
    <xf numFmtId="165" fontId="8" fillId="0" borderId="19" xfId="0" applyNumberFormat="1" applyFont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8" fontId="10" fillId="0" borderId="0" xfId="0" applyNumberFormat="1" applyFont="1" applyAlignment="1">
      <alignment horizontal="right" vertical="center"/>
    </xf>
    <xf numFmtId="8" fontId="8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horizontal="right" vertical="center" wrapText="1" readingOrder="1"/>
    </xf>
    <xf numFmtId="165" fontId="8" fillId="0" borderId="7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623267</xdr:colOff>
      <xdr:row>49</xdr:row>
      <xdr:rowOff>74544</xdr:rowOff>
    </xdr:from>
    <xdr:to>
      <xdr:col>3</xdr:col>
      <xdr:colOff>939662</xdr:colOff>
      <xdr:row>52</xdr:row>
      <xdr:rowOff>124239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34AAC65-4284-4121-91E2-CE2B618706C2}"/>
            </a:ext>
          </a:extLst>
        </xdr:cNvPr>
        <xdr:cNvSpPr txBox="1"/>
      </xdr:nvSpPr>
      <xdr:spPr>
        <a:xfrm>
          <a:off x="3766517" y="10456794"/>
          <a:ext cx="223092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L.A.E</a:t>
          </a:r>
          <a:r>
            <a:rPr lang="es-MX" sz="1100" baseline="0"/>
            <a:t> MANUEL ZERMEÑO CHÁVEZ</a:t>
          </a:r>
          <a:endParaRPr lang="es-MX" sz="1100"/>
        </a:p>
        <a:p>
          <a:pPr algn="ctr"/>
          <a:r>
            <a:rPr lang="es-MX" sz="1100" b="1"/>
            <a:t>TESORERO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0</xdr:col>
      <xdr:colOff>381001</xdr:colOff>
      <xdr:row>49</xdr:row>
      <xdr:rowOff>74542</xdr:rowOff>
    </xdr:from>
    <xdr:to>
      <xdr:col>1</xdr:col>
      <xdr:colOff>57151</xdr:colOff>
      <xdr:row>52</xdr:row>
      <xdr:rowOff>124237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BBAA317-EAA1-498D-B810-0922C924406B}"/>
            </a:ext>
          </a:extLst>
        </xdr:cNvPr>
        <xdr:cNvSpPr txBox="1"/>
      </xdr:nvSpPr>
      <xdr:spPr>
        <a:xfrm>
          <a:off x="381001" y="10456792"/>
          <a:ext cx="281940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MTRA. ALEJANDRA EDITH PADILLA OROZCO</a:t>
          </a:r>
        </a:p>
        <a:p>
          <a:pPr algn="ctr"/>
          <a:r>
            <a:rPr lang="es-MX" sz="1100" b="1"/>
            <a:t>PRESIDENTE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1</xdr:col>
      <xdr:colOff>826605</xdr:colOff>
      <xdr:row>50</xdr:row>
      <xdr:rowOff>1242</xdr:rowOff>
    </xdr:from>
    <xdr:to>
      <xdr:col>3</xdr:col>
      <xdr:colOff>704022</xdr:colOff>
      <xdr:row>50</xdr:row>
      <xdr:rowOff>1242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1F3CB58-C300-40E2-BF48-83944354230B}"/>
            </a:ext>
          </a:extLst>
        </xdr:cNvPr>
        <xdr:cNvCxnSpPr/>
      </xdr:nvCxnSpPr>
      <xdr:spPr>
        <a:xfrm>
          <a:off x="3969855" y="1054541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663852</xdr:colOff>
      <xdr:row>50</xdr:row>
      <xdr:rowOff>1242</xdr:rowOff>
    </xdr:from>
    <xdr:to>
      <xdr:col>6</xdr:col>
      <xdr:colOff>523048</xdr:colOff>
      <xdr:row>50</xdr:row>
      <xdr:rowOff>1242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0D898AD-CC55-4AB7-BD5A-53C7D3E095B4}"/>
            </a:ext>
          </a:extLst>
        </xdr:cNvPr>
        <xdr:cNvCxnSpPr/>
      </xdr:nvCxnSpPr>
      <xdr:spPr>
        <a:xfrm>
          <a:off x="6778902" y="10545417"/>
          <a:ext cx="19546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49</xdr:row>
      <xdr:rowOff>70817</xdr:rowOff>
    </xdr:from>
    <xdr:to>
      <xdr:col>6</xdr:col>
      <xdr:colOff>834471</xdr:colOff>
      <xdr:row>53</xdr:row>
      <xdr:rowOff>150329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C99DA75-04C6-4C48-9CFF-4656E6B606A5}"/>
            </a:ext>
          </a:extLst>
        </xdr:cNvPr>
        <xdr:cNvSpPr txBox="1"/>
      </xdr:nvSpPr>
      <xdr:spPr>
        <a:xfrm>
          <a:off x="6496050" y="10338767"/>
          <a:ext cx="2510871" cy="8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LIC. HÉCTOR DANIEL PACHECO CABADA</a:t>
          </a:r>
        </a:p>
        <a:p>
          <a:pPr algn="ctr"/>
          <a:r>
            <a:rPr lang="es-MX" sz="1100" b="1"/>
            <a:t>SUBDIRECTOR</a:t>
          </a:r>
          <a:r>
            <a:rPr lang="es-MX" sz="1100" b="1" baseline="0"/>
            <a:t> DE PROGRAMACIÓN Y PRESUPUESTOS </a:t>
          </a:r>
          <a:endParaRPr lang="es-MX" sz="1100" b="1"/>
        </a:p>
      </xdr:txBody>
    </xdr:sp>
    <xdr:clientData/>
  </xdr:twoCellAnchor>
  <xdr:twoCellAnchor>
    <xdr:from>
      <xdr:col>0</xdr:col>
      <xdr:colOff>921855</xdr:colOff>
      <xdr:row>49</xdr:row>
      <xdr:rowOff>182217</xdr:rowOff>
    </xdr:from>
    <xdr:to>
      <xdr:col>0</xdr:col>
      <xdr:colOff>2713797</xdr:colOff>
      <xdr:row>49</xdr:row>
      <xdr:rowOff>182217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CFC8E053-1F2E-457D-89B6-9ECC17382164}"/>
            </a:ext>
          </a:extLst>
        </xdr:cNvPr>
        <xdr:cNvCxnSpPr/>
      </xdr:nvCxnSpPr>
      <xdr:spPr>
        <a:xfrm>
          <a:off x="921855" y="1045016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2"/>
  <sheetViews>
    <sheetView tabSelected="1" view="pageBreakPreview" zoomScaleNormal="100" zoomScaleSheetLayoutView="100" workbookViewId="0">
      <selection activeCell="E32" sqref="E32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48" t="s">
        <v>0</v>
      </c>
      <c r="B10" s="48"/>
      <c r="C10" s="48"/>
      <c r="D10" s="48"/>
      <c r="E10" s="48"/>
      <c r="F10" s="48"/>
      <c r="G10" s="48"/>
    </row>
    <row r="11" spans="1:7" ht="15.75">
      <c r="A11" s="48" t="s">
        <v>1</v>
      </c>
      <c r="B11" s="48"/>
      <c r="C11" s="48"/>
      <c r="D11" s="48"/>
      <c r="E11" s="48"/>
      <c r="F11" s="48"/>
      <c r="G11" s="48"/>
    </row>
    <row r="12" spans="1:7">
      <c r="A12" s="49" t="s">
        <v>26</v>
      </c>
      <c r="B12" s="49"/>
      <c r="C12" s="49"/>
      <c r="D12" s="49"/>
      <c r="E12" s="49"/>
      <c r="F12" s="49"/>
      <c r="G12" s="49"/>
    </row>
    <row r="13" spans="1:7">
      <c r="A13" s="50" t="s">
        <v>27</v>
      </c>
      <c r="B13" s="50"/>
      <c r="C13" s="50"/>
      <c r="D13" s="50"/>
      <c r="E13" s="50"/>
      <c r="F13" s="50"/>
      <c r="G13" s="50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1" t="s">
        <v>3</v>
      </c>
      <c r="B15" s="45" t="s">
        <v>2</v>
      </c>
      <c r="C15" s="46"/>
      <c r="D15" s="46"/>
      <c r="E15" s="46"/>
      <c r="F15" s="47"/>
      <c r="G15" s="43" t="s">
        <v>8</v>
      </c>
    </row>
    <row r="16" spans="1:7" ht="24.75" customHeight="1">
      <c r="A16" s="42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4"/>
    </row>
    <row r="17" spans="1:7" ht="18" customHeight="1">
      <c r="A17" s="6" t="s">
        <v>9</v>
      </c>
      <c r="B17" s="7">
        <f>+B18+B23+B27</f>
        <v>448500297.52999997</v>
      </c>
      <c r="C17" s="35">
        <f>+C18+C23+C27</f>
        <v>19895525.43</v>
      </c>
      <c r="D17" s="7">
        <f>+D18+D23+D27</f>
        <v>468395822.95999998</v>
      </c>
      <c r="E17" s="7">
        <f>+E18+E23+E27</f>
        <v>467008566.19999999</v>
      </c>
      <c r="F17" s="7">
        <f t="shared" ref="F17" si="0">+F18+F23+F27</f>
        <v>432911298.38999999</v>
      </c>
      <c r="G17" s="8">
        <f>+G18+G23+G27</f>
        <v>1387256.7599999905</v>
      </c>
    </row>
    <row r="18" spans="1:7">
      <c r="A18" s="9" t="s">
        <v>17</v>
      </c>
      <c r="B18" s="10">
        <v>282227308.81999999</v>
      </c>
      <c r="C18" s="10">
        <v>8261171.4400000004</v>
      </c>
      <c r="D18" s="10">
        <f>+B18+C18</f>
        <v>290488480.25999999</v>
      </c>
      <c r="E18" s="10">
        <v>289235614.25999999</v>
      </c>
      <c r="F18" s="10">
        <v>261618959.06999999</v>
      </c>
      <c r="G18" s="11">
        <f>+D18-E18</f>
        <v>1252866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37">
        <v>166272988.71000001</v>
      </c>
      <c r="C23" s="38">
        <v>-8306344.96</v>
      </c>
      <c r="D23" s="39">
        <f>+B23+C23</f>
        <v>157966643.75</v>
      </c>
      <c r="E23" s="37">
        <v>157832252.99000001</v>
      </c>
      <c r="F23" s="37">
        <v>151351640.37</v>
      </c>
      <c r="G23" s="40">
        <f>+D23-E23</f>
        <v>134390.75999999046</v>
      </c>
    </row>
    <row r="24" spans="1:7" ht="40.5" customHeight="1">
      <c r="A24" s="18" t="s">
        <v>21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0">
        <v>0</v>
      </c>
      <c r="C27" s="21">
        <v>19940698.949999999</v>
      </c>
      <c r="D27" s="22">
        <f>+C27+B27</f>
        <v>19940698.949999999</v>
      </c>
      <c r="E27" s="22">
        <v>19940698.949999999</v>
      </c>
      <c r="F27" s="22">
        <v>19940698.949999999</v>
      </c>
      <c r="G27" s="11">
        <f>+D27-E27</f>
        <v>0</v>
      </c>
    </row>
    <row r="28" spans="1:7">
      <c r="A28" s="23" t="s">
        <v>14</v>
      </c>
      <c r="B28" s="24">
        <f>+B34</f>
        <v>0</v>
      </c>
      <c r="C28" s="24">
        <f>+C29+C34</f>
        <v>0</v>
      </c>
      <c r="D28" s="24">
        <f>+D29+D34</f>
        <v>0</v>
      </c>
      <c r="E28" s="24">
        <f t="shared" ref="E28" si="2">+E29+E34</f>
        <v>0</v>
      </c>
      <c r="F28" s="24">
        <f>+F29+F34</f>
        <v>0</v>
      </c>
      <c r="G28" s="25">
        <f>+D28-E28</f>
        <v>0</v>
      </c>
    </row>
    <row r="29" spans="1:7" s="1" customFormat="1">
      <c r="A29" s="12" t="s">
        <v>23</v>
      </c>
      <c r="B29" s="26">
        <v>0</v>
      </c>
      <c r="C29" s="36">
        <v>0</v>
      </c>
      <c r="D29" s="26">
        <f>+B29+C29</f>
        <v>0</v>
      </c>
      <c r="E29" s="26">
        <v>0</v>
      </c>
      <c r="F29" s="26">
        <v>0</v>
      </c>
      <c r="G29" s="27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7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7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7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7">
        <v>0</v>
      </c>
    </row>
    <row r="34" spans="1:7" s="1" customFormat="1">
      <c r="A34" s="14" t="s">
        <v>24</v>
      </c>
      <c r="B34" s="28">
        <v>0</v>
      </c>
      <c r="C34" s="16">
        <v>0</v>
      </c>
      <c r="D34" s="16">
        <f>+B34+C34</f>
        <v>0</v>
      </c>
      <c r="E34" s="29">
        <v>0</v>
      </c>
      <c r="F34" s="29">
        <v>0</v>
      </c>
      <c r="G34" s="27">
        <f>+D34-E34</f>
        <v>0</v>
      </c>
    </row>
    <row r="35" spans="1:7" s="1" customFormat="1" ht="41.25" customHeight="1">
      <c r="A35" s="18" t="s">
        <v>25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30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7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7">
        <v>0</v>
      </c>
    </row>
    <row r="38" spans="1:7" s="1" customFormat="1">
      <c r="A38" s="14" t="s">
        <v>22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27">
        <v>0</v>
      </c>
    </row>
    <row r="39" spans="1:7" ht="21" customHeight="1" thickBot="1">
      <c r="A39" s="32" t="s">
        <v>15</v>
      </c>
      <c r="B39" s="33">
        <f>+B17+B28</f>
        <v>448500297.52999997</v>
      </c>
      <c r="C39" s="33">
        <f>+C17+C28</f>
        <v>19895525.43</v>
      </c>
      <c r="D39" s="33">
        <f t="shared" ref="D39:G39" si="3">+D17+D28</f>
        <v>468395822.95999998</v>
      </c>
      <c r="E39" s="33">
        <f t="shared" si="3"/>
        <v>467008566.19999999</v>
      </c>
      <c r="F39" s="33">
        <f t="shared" si="3"/>
        <v>432911298.38999999</v>
      </c>
      <c r="G39" s="34">
        <f t="shared" si="3"/>
        <v>1387256.7599999905</v>
      </c>
    </row>
    <row r="40" spans="1:7">
      <c r="D40" s="2"/>
    </row>
    <row r="50" spans="1:7">
      <c r="A50" s="51"/>
      <c r="B50" s="51"/>
      <c r="C50" s="51"/>
      <c r="D50" s="51"/>
      <c r="E50" s="51"/>
      <c r="F50" s="51"/>
      <c r="G50" s="51"/>
    </row>
    <row r="51" spans="1:7">
      <c r="A51" s="52"/>
      <c r="B51" s="52"/>
      <c r="C51" s="53"/>
      <c r="D51" s="53"/>
      <c r="E51" s="53"/>
      <c r="F51" s="53"/>
      <c r="G51" s="53"/>
    </row>
    <row r="52" spans="1:7">
      <c r="A52" s="54"/>
      <c r="B52" s="54"/>
      <c r="C52" s="54"/>
      <c r="D52" s="54"/>
      <c r="E52" s="54"/>
      <c r="F52" s="54"/>
      <c r="G52" s="54"/>
    </row>
  </sheetData>
  <mergeCells count="16">
    <mergeCell ref="A50:B50"/>
    <mergeCell ref="C50:D50"/>
    <mergeCell ref="E50:G50"/>
    <mergeCell ref="A51:B51"/>
    <mergeCell ref="C51:D51"/>
    <mergeCell ref="E51:G51"/>
    <mergeCell ref="A52:B52"/>
    <mergeCell ref="C52:D52"/>
    <mergeCell ref="E52:G52"/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2024-04-01T20:35:39Z</cp:lastPrinted>
  <dcterms:created xsi:type="dcterms:W3CDTF">2020-04-03T23:21:25Z</dcterms:created>
  <dcterms:modified xsi:type="dcterms:W3CDTF">2024-04-01T20:41:29Z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