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230"/>
  </bookViews>
  <sheets>
    <sheet name="EFE" sheetId="1" r:id="rId1"/>
  </sheets>
  <definedNames>
    <definedName name="_xlnm.Print_Area" localSheetId="0">EFE!$B$1:$R$65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/>
  <c r="O27"/>
  <c r="I30"/>
  <c r="O53" l="1"/>
  <c r="R53"/>
  <c r="R37" l="1"/>
  <c r="O37"/>
  <c r="R11"/>
  <c r="R15"/>
  <c r="O15"/>
  <c r="O11"/>
  <c r="G30"/>
  <c r="I11"/>
  <c r="G11"/>
  <c r="R47" l="1"/>
  <c r="O23"/>
  <c r="O47"/>
  <c r="R23"/>
  <c r="G59"/>
  <c r="I59"/>
</calcChain>
</file>

<file path=xl/sharedStrings.xml><?xml version="1.0" encoding="utf-8"?>
<sst xmlns="http://schemas.openxmlformats.org/spreadsheetml/2006/main" count="74" uniqueCount="63">
  <si>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</si>
  <si>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</si>
  <si>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</si>
  <si>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</si>
  <si>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</si>
  <si>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</si>
  <si>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</si>
  <si>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</si>
  <si>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</si>
  <si>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</si>
  <si>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</si>
  <si>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</si>
  <si>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</si>
  <si>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</si>
  <si>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Ingresos por Venta de Bienes y Servicios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</si>
  <si>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</si>
  <si>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</si>
  <si>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</si>
  <si>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</si>
  <si>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</si>
  <si>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</si>
  <si>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</si>
  <si>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</si>
  <si>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</si>
  <si>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</si>
  <si>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</si>
  <si>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</si>
  <si>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</si>
  <si>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</si>
  <si>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</si>
  <si>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</si>
  <si>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</si>
  <si>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</si>
  <si>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</si>
  <si>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</si>
  <si>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</si>
  <si>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</si>
  <si>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</si>
  <si>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</si>
  <si>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</si>
  <si>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</si>
  <si>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</si>
  <si>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</si>
  <si>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</si>
  <si>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</si>
  <si>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</si>
  <si>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</si>
  <si>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nombre autoriza</t>
  </si>
  <si>
    <t>Elaboró: nombre elabora</t>
  </si>
  <si>
    <t>Página 1 de 1</t>
  </si>
  <si>
    <t>cargo autoriza</t>
  </si>
  <si>
    <t>cargo elabora</t>
  </si>
  <si>
    <t>CONSOLIDADO DEL SECTOR PARAMUNICIPAL</t>
  </si>
  <si>
    <t/>
  </si>
  <si>
    <t xml:space="preserve">Productos </t>
  </si>
  <si>
    <t xml:space="preserve">Aprovechamientos 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</si>
  <si>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</si>
  <si>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</si>
  <si>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CUENTA PÚBLICA 2023</t>
  </si>
  <si>
    <t>DEL 01 DE ENERO AL 31 DE DICIEMBRE DE 2022 Y 2023</t>
  </si>
  <si>
    <t>IX AYUNTAMIENTO DE PLAYAS DE ROSARITO, B.C.</t>
  </si>
  <si>
    <t>2023</t>
  </si>
  <si>
    <t>2022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</si>
</sst>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0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b/>
      <sz val="9"/>
      <color indexed="8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name val="Arial Unicode MS"/>
      <family val="2"/>
    </font>
    <font>
      <sz val="8"/>
      <color theme="0"/>
      <name val="Arial Unicode MS"/>
      <family val="2"/>
    </font>
    <font>
      <b/>
      <sz val="10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 applyProtection="1"/>
    <xf numFmtId="0" fontId="5" fillId="2" borderId="0" xfId="0" applyFont="1" applyFill="1" applyBorder="1" applyAlignment="1" applyProtection="1">
      <alignment horizontal="right" vertical="center" wrapText="1"/>
    </xf>
    <xf numFmtId="49" fontId="3" fillId="3" borderId="3" xfId="0" applyNumberFormat="1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164" fontId="5" fillId="2" borderId="0" xfId="1" applyNumberFormat="1" applyFont="1" applyFill="1" applyBorder="1" applyAlignment="1" applyProtection="1">
      <alignment horizontal="left" vertical="top" wrapText="1"/>
    </xf>
    <xf numFmtId="164" fontId="5" fillId="2" borderId="7" xfId="1" applyNumberFormat="1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0" borderId="0" xfId="0" applyFont="1" applyProtection="1"/>
    <xf numFmtId="0" fontId="1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3" fillId="4" borderId="0" xfId="0" applyFont="1" applyFill="1" applyProtection="1"/>
    <xf numFmtId="3" fontId="9" fillId="2" borderId="7" xfId="1" applyNumberFormat="1" applyFont="1" applyFill="1" applyBorder="1" applyAlignment="1" applyProtection="1">
      <alignment horizontal="right" vertical="center" wrapText="1"/>
    </xf>
    <xf numFmtId="3" fontId="5" fillId="2" borderId="7" xfId="1" applyNumberFormat="1" applyFont="1" applyFill="1" applyBorder="1" applyAlignment="1" applyProtection="1">
      <alignment horizontal="right" vertical="center" wrapText="1"/>
    </xf>
    <xf numFmtId="3" fontId="5" fillId="2" borderId="0" xfId="1" applyNumberFormat="1" applyFont="1" applyFill="1" applyBorder="1" applyAlignment="1" applyProtection="1">
      <alignment horizontal="left" vertical="top" wrapText="1"/>
    </xf>
    <xf numFmtId="3" fontId="5" fillId="2" borderId="7" xfId="1" applyNumberFormat="1" applyFont="1" applyFill="1" applyBorder="1" applyAlignment="1" applyProtection="1">
      <alignment horizontal="left" vertical="top" wrapText="1"/>
    </xf>
    <xf numFmtId="3" fontId="5" fillId="4" borderId="0" xfId="1" applyNumberFormat="1" applyFont="1" applyFill="1" applyBorder="1" applyAlignment="1" applyProtection="1">
      <alignment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5" fillId="2" borderId="0" xfId="1" applyNumberFormat="1" applyFont="1" applyFill="1" applyBorder="1" applyAlignment="1" applyProtection="1">
      <alignment horizontal="center" vertical="center" wrapText="1"/>
    </xf>
    <xf numFmtId="3" fontId="5" fillId="2" borderId="10" xfId="1" applyNumberFormat="1" applyFont="1" applyFill="1" applyBorder="1" applyAlignment="1" applyProtection="1">
      <alignment horizontal="center" vertical="center" wrapText="1"/>
    </xf>
    <xf numFmtId="3" fontId="5" fillId="2" borderId="7" xfId="1" applyNumberFormat="1" applyFont="1" applyFill="1" applyBorder="1" applyAlignment="1" applyProtection="1">
      <alignment horizontal="center" vertical="center" wrapText="1"/>
    </xf>
    <xf numFmtId="3" fontId="5" fillId="2" borderId="11" xfId="1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3" fontId="9" fillId="4" borderId="0" xfId="1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3" fontId="9" fillId="0" borderId="0" xfId="1" applyNumberFormat="1" applyFont="1" applyFill="1" applyBorder="1" applyAlignment="1" applyProtection="1">
      <alignment horizontal="right" vertical="center" wrapText="1"/>
    </xf>
    <xf numFmtId="3" fontId="9" fillId="4" borderId="7" xfId="1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9" fillId="2" borderId="7" xfId="1" applyNumberFormat="1" applyFont="1" applyFill="1" applyBorder="1" applyAlignment="1" applyProtection="1">
      <alignment horizontal="right" vertical="center" wrapText="1"/>
    </xf>
    <xf numFmtId="3" fontId="9" fillId="0" borderId="7" xfId="1" applyNumberFormat="1" applyFont="1" applyFill="1" applyBorder="1" applyAlignment="1" applyProtection="1">
      <alignment horizontal="right" vertical="center" wrapText="1"/>
    </xf>
    <xf numFmtId="3" fontId="5" fillId="4" borderId="7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188702</xdr:colOff>
      <xdr:row>0</xdr:row>
      <xdr:rowOff>143774</xdr:rowOff>
    </xdr:from>
    <xdr:to>
      <xdr:col>3</xdr:col>
      <xdr:colOff>188702</xdr:colOff>
      <xdr:row>6</xdr:row>
      <xdr:rowOff>137074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902" y="143774"/>
          <a:ext cx="1624202" cy="103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36"/>
  <sheetViews>
    <sheetView tabSelected="1" workbookViewId="0">
      <selection activeCell="O39" sqref="O39:Q40"/>
    </sheetView>
  </sheetViews>
  <sheetFormatPr baseColWidth="10" defaultColWidth="0" defaultRowHeight="15" customHeight="1" zeroHeight="1"/>
  <cols>
    <col min="1" max="1" width="3.42578125" style="2" customWidth="1"/>
    <col min="2" max="3" width="1.7109375" style="2" customWidth="1"/>
    <col min="4" max="4" width="4.140625" style="2" customWidth="1"/>
    <col min="5" max="6" width="20.7109375" style="16" customWidth="1"/>
    <col min="7" max="7" width="10.85546875" style="16" customWidth="1"/>
    <col min="8" max="8" width="8.42578125" style="16" customWidth="1"/>
    <col min="9" max="9" width="21.7109375" style="16" customWidth="1"/>
    <col min="10" max="12" width="1.7109375" style="16" customWidth="1"/>
    <col min="13" max="14" width="20.7109375" style="16" customWidth="1"/>
    <col min="15" max="15" width="10.5703125" style="16" customWidth="1"/>
    <col min="16" max="16" width="3.7109375" style="16" customWidth="1"/>
    <col min="17" max="17" width="6.42578125" style="16" customWidth="1"/>
    <col min="18" max="18" width="19.28515625" style="16" customWidth="1"/>
    <col min="19" max="19" width="3.42578125" style="2" customWidth="1"/>
    <col min="20" max="16384" width="9.140625" style="2" hidden="1"/>
  </cols>
  <sheetData>
    <row r="1" spans="1:19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1.25" customHeight="1">
      <c r="A2" s="1"/>
      <c r="B2" s="1"/>
      <c r="C2" s="1"/>
      <c r="D2" s="1"/>
      <c r="E2" s="1"/>
      <c r="F2" s="47" t="s">
        <v>58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1"/>
      <c r="R2" s="1"/>
      <c r="S2" s="1"/>
    </row>
    <row r="3" spans="1:19" ht="11.25" customHeight="1">
      <c r="A3" s="1"/>
      <c r="B3" s="1"/>
      <c r="C3" s="1"/>
      <c r="D3" s="1"/>
      <c r="E3" s="1"/>
      <c r="F3" s="47" t="s">
        <v>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1"/>
      <c r="R3" s="1"/>
      <c r="S3" s="1"/>
    </row>
    <row r="4" spans="1:19" ht="11.25" customHeight="1">
      <c r="A4" s="1"/>
      <c r="B4" s="1"/>
      <c r="C4" s="1"/>
      <c r="D4" s="1"/>
      <c r="E4" s="1"/>
      <c r="F4" s="47" t="s">
        <v>59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1"/>
      <c r="R4" s="1"/>
      <c r="S4" s="1"/>
    </row>
    <row r="5" spans="1:19" ht="11.25" customHeight="1">
      <c r="A5" s="1"/>
      <c r="B5" s="1"/>
      <c r="C5" s="1"/>
      <c r="D5" s="1"/>
      <c r="E5" s="1"/>
      <c r="F5" s="47" t="s">
        <v>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1"/>
      <c r="R5" s="1"/>
      <c r="S5" s="1"/>
    </row>
    <row r="6" spans="1:19" ht="11.25" customHeight="1">
      <c r="A6" s="1"/>
      <c r="B6" s="1"/>
      <c r="C6" s="1"/>
      <c r="D6" s="1"/>
      <c r="E6" s="1"/>
      <c r="F6" s="47" t="s">
        <v>52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1"/>
      <c r="R6" s="1"/>
      <c r="S6" s="1"/>
    </row>
    <row r="7" spans="1:19" ht="17.25" customHeight="1">
      <c r="A7" s="1"/>
      <c r="B7" s="1"/>
      <c r="C7" s="1"/>
      <c r="D7" s="1"/>
      <c r="E7" s="3"/>
      <c r="F7" s="48" t="s">
        <v>60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"/>
      <c r="R7" s="1"/>
      <c r="S7" s="1"/>
    </row>
    <row r="8" spans="1:19" ht="8.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1" customHeight="1" thickTop="1" thickBot="1">
      <c r="A9" s="1"/>
      <c r="B9" s="49" t="s">
        <v>2</v>
      </c>
      <c r="C9" s="50"/>
      <c r="D9" s="50"/>
      <c r="E9" s="50"/>
      <c r="F9" s="50"/>
      <c r="G9" s="51" t="s">
        <v>61</v>
      </c>
      <c r="H9" s="51"/>
      <c r="I9" s="22" t="s">
        <v>62</v>
      </c>
      <c r="J9" s="4"/>
      <c r="K9" s="51" t="s">
        <v>2</v>
      </c>
      <c r="L9" s="51"/>
      <c r="M9" s="51"/>
      <c r="N9" s="51"/>
      <c r="O9" s="51" t="s">
        <v>61</v>
      </c>
      <c r="P9" s="51"/>
      <c r="Q9" s="51"/>
      <c r="R9" s="5" t="s">
        <v>62</v>
      </c>
      <c r="S9" s="1"/>
    </row>
    <row r="10" spans="1:19" ht="23.1" customHeight="1" thickTop="1">
      <c r="A10" s="1"/>
      <c r="B10" s="33" t="s">
        <v>3</v>
      </c>
      <c r="C10" s="34"/>
      <c r="D10" s="34"/>
      <c r="E10" s="34"/>
      <c r="F10" s="34"/>
      <c r="G10" s="6"/>
      <c r="H10" s="6"/>
      <c r="I10" s="6"/>
      <c r="J10" s="1"/>
      <c r="K10" s="43" t="s">
        <v>4</v>
      </c>
      <c r="L10" s="43"/>
      <c r="M10" s="43"/>
      <c r="N10" s="43"/>
      <c r="O10" s="6"/>
      <c r="P10" s="6"/>
      <c r="Q10" s="6"/>
      <c r="R10" s="7"/>
      <c r="S10" s="1"/>
    </row>
    <row r="11" spans="1:19" ht="23.1" customHeight="1">
      <c r="A11" s="1"/>
      <c r="B11" s="33" t="s">
        <v>5</v>
      </c>
      <c r="C11" s="34"/>
      <c r="D11" s="34"/>
      <c r="E11" s="34"/>
      <c r="F11" s="34"/>
      <c r="G11" s="35">
        <f>SUM(G12:H29)</f>
        <v>72210231</v>
      </c>
      <c r="H11" s="35"/>
      <c r="I11" s="29">
        <f>SUM(I12:I29)</f>
        <v>63733207</v>
      </c>
      <c r="J11" s="29"/>
      <c r="K11" s="43" t="s">
        <v>5</v>
      </c>
      <c r="L11" s="43"/>
      <c r="M11" s="43"/>
      <c r="N11" s="43"/>
      <c r="O11" s="35">
        <f>+O12+O13+O14</f>
        <v>1188087</v>
      </c>
      <c r="P11" s="35"/>
      <c r="Q11" s="35"/>
      <c r="R11" s="17">
        <f>+R12+R13+R14</f>
        <v>536798</v>
      </c>
      <c r="S11" s="1"/>
    </row>
    <row r="12" spans="1:19" ht="27.75" customHeight="1">
      <c r="A12" s="1"/>
      <c r="B12" s="8"/>
      <c r="C12" s="23" t="s">
        <v>6</v>
      </c>
      <c r="D12" s="23"/>
      <c r="E12" s="23"/>
      <c r="F12" s="23"/>
      <c r="G12" s="24">
        <v>0</v>
      </c>
      <c r="H12" s="24"/>
      <c r="I12" s="24">
        <v>0</v>
      </c>
      <c r="J12" s="24"/>
      <c r="K12" s="9"/>
      <c r="L12" s="23" t="s">
        <v>7</v>
      </c>
      <c r="M12" s="23"/>
      <c r="N12" s="23"/>
      <c r="O12" s="24">
        <v>203451</v>
      </c>
      <c r="P12" s="24"/>
      <c r="Q12" s="24"/>
      <c r="R12" s="18">
        <v>18000</v>
      </c>
      <c r="S12" s="1"/>
    </row>
    <row r="13" spans="1:19" ht="18" customHeight="1">
      <c r="A13" s="1"/>
      <c r="B13" s="8"/>
      <c r="C13" s="23" t="s">
        <v>8</v>
      </c>
      <c r="D13" s="23"/>
      <c r="E13" s="23"/>
      <c r="F13" s="23"/>
      <c r="G13" s="24">
        <v>4838603</v>
      </c>
      <c r="H13" s="24"/>
      <c r="I13" s="24">
        <v>2818424</v>
      </c>
      <c r="J13" s="24"/>
      <c r="K13" s="9"/>
      <c r="L13" s="23" t="s">
        <v>9</v>
      </c>
      <c r="M13" s="23"/>
      <c r="N13" s="23"/>
      <c r="O13" s="24">
        <v>604395</v>
      </c>
      <c r="P13" s="24"/>
      <c r="Q13" s="24"/>
      <c r="R13" s="18">
        <v>44483</v>
      </c>
      <c r="S13" s="1"/>
    </row>
    <row r="14" spans="1:19" ht="18" customHeight="1">
      <c r="A14" s="1"/>
      <c r="B14" s="8"/>
      <c r="C14" s="23" t="s">
        <v>10</v>
      </c>
      <c r="D14" s="23"/>
      <c r="E14" s="23"/>
      <c r="F14" s="23"/>
      <c r="G14" s="24">
        <v>1126533</v>
      </c>
      <c r="H14" s="24"/>
      <c r="I14" s="24">
        <v>841665</v>
      </c>
      <c r="J14" s="24"/>
      <c r="K14" s="9"/>
      <c r="L14" s="23" t="s">
        <v>11</v>
      </c>
      <c r="M14" s="23"/>
      <c r="N14" s="23"/>
      <c r="O14" s="24">
        <v>380241</v>
      </c>
      <c r="P14" s="24"/>
      <c r="Q14" s="24"/>
      <c r="R14" s="18">
        <v>474315</v>
      </c>
      <c r="S14" s="1"/>
    </row>
    <row r="15" spans="1:19" ht="18" customHeight="1">
      <c r="A15" s="1"/>
      <c r="B15" s="8"/>
      <c r="C15" s="23" t="s">
        <v>12</v>
      </c>
      <c r="D15" s="23"/>
      <c r="E15" s="23"/>
      <c r="F15" s="23"/>
      <c r="G15" s="24">
        <v>162081</v>
      </c>
      <c r="H15" s="24"/>
      <c r="I15" s="24">
        <v>55993</v>
      </c>
      <c r="J15" s="24"/>
      <c r="K15" s="43" t="s">
        <v>13</v>
      </c>
      <c r="L15" s="43"/>
      <c r="M15" s="43"/>
      <c r="N15" s="43"/>
      <c r="O15" s="35">
        <f>+O17+O19+O21</f>
        <v>9748321</v>
      </c>
      <c r="P15" s="35"/>
      <c r="Q15" s="35"/>
      <c r="R15" s="42">
        <f>+R17+R19+R21</f>
        <v>3725218</v>
      </c>
      <c r="S15" s="1"/>
    </row>
    <row r="16" spans="1:19" ht="5.0999999999999996" customHeight="1">
      <c r="A16" s="1"/>
      <c r="B16" s="8"/>
      <c r="C16" s="23" t="s">
        <v>54</v>
      </c>
      <c r="D16" s="23"/>
      <c r="E16" s="23"/>
      <c r="F16" s="23"/>
      <c r="G16" s="24">
        <v>1360</v>
      </c>
      <c r="H16" s="24"/>
      <c r="I16" s="24">
        <v>2489</v>
      </c>
      <c r="J16" s="24"/>
      <c r="K16" s="43"/>
      <c r="L16" s="43"/>
      <c r="M16" s="43"/>
      <c r="N16" s="43"/>
      <c r="O16" s="35"/>
      <c r="P16" s="35"/>
      <c r="Q16" s="35"/>
      <c r="R16" s="42"/>
      <c r="S16" s="1"/>
    </row>
    <row r="17" spans="1:19" ht="28.5" customHeight="1">
      <c r="A17" s="1"/>
      <c r="B17" s="8"/>
      <c r="C17" s="23"/>
      <c r="D17" s="23"/>
      <c r="E17" s="23"/>
      <c r="F17" s="23"/>
      <c r="G17" s="24"/>
      <c r="H17" s="24"/>
      <c r="I17" s="24"/>
      <c r="J17" s="24"/>
      <c r="K17" s="9"/>
      <c r="L17" s="23" t="s">
        <v>7</v>
      </c>
      <c r="M17" s="23"/>
      <c r="N17" s="23"/>
      <c r="O17" s="24">
        <v>5169973</v>
      </c>
      <c r="P17" s="24"/>
      <c r="Q17" s="24"/>
      <c r="R17" s="46">
        <v>387617</v>
      </c>
      <c r="S17" s="1"/>
    </row>
    <row r="18" spans="1:19" ht="5.0999999999999996" customHeight="1">
      <c r="A18" s="1"/>
      <c r="B18" s="8"/>
      <c r="C18" s="23" t="s">
        <v>55</v>
      </c>
      <c r="D18" s="23"/>
      <c r="E18" s="23"/>
      <c r="F18" s="23"/>
      <c r="G18" s="24">
        <v>0</v>
      </c>
      <c r="H18" s="24"/>
      <c r="I18" s="24">
        <v>20940</v>
      </c>
      <c r="J18" s="24"/>
      <c r="K18" s="9"/>
      <c r="L18" s="23"/>
      <c r="M18" s="23"/>
      <c r="N18" s="23"/>
      <c r="O18" s="24"/>
      <c r="P18" s="24"/>
      <c r="Q18" s="24"/>
      <c r="R18" s="46"/>
      <c r="S18" s="1"/>
    </row>
    <row r="19" spans="1:19" ht="12.95" customHeight="1">
      <c r="A19" s="1"/>
      <c r="B19" s="8"/>
      <c r="C19" s="23"/>
      <c r="D19" s="23"/>
      <c r="E19" s="23"/>
      <c r="F19" s="23"/>
      <c r="G19" s="24"/>
      <c r="H19" s="24"/>
      <c r="I19" s="24"/>
      <c r="J19" s="24"/>
      <c r="K19" s="9"/>
      <c r="L19" s="23" t="s">
        <v>9</v>
      </c>
      <c r="M19" s="23"/>
      <c r="N19" s="23"/>
      <c r="O19" s="24">
        <v>4546002</v>
      </c>
      <c r="P19" s="24"/>
      <c r="Q19" s="24"/>
      <c r="R19" s="46">
        <v>3268793</v>
      </c>
      <c r="S19" s="1"/>
    </row>
    <row r="20" spans="1:19" ht="5.0999999999999996" customHeight="1">
      <c r="A20" s="1"/>
      <c r="B20" s="8"/>
      <c r="C20" s="23" t="s">
        <v>14</v>
      </c>
      <c r="D20" s="23"/>
      <c r="E20" s="23"/>
      <c r="F20" s="23"/>
      <c r="G20" s="24">
        <v>13590417</v>
      </c>
      <c r="H20" s="24"/>
      <c r="I20" s="24">
        <v>12851895</v>
      </c>
      <c r="J20" s="24"/>
      <c r="K20" s="9"/>
      <c r="L20" s="23"/>
      <c r="M20" s="23"/>
      <c r="N20" s="23"/>
      <c r="O20" s="24"/>
      <c r="P20" s="24"/>
      <c r="Q20" s="24"/>
      <c r="R20" s="46"/>
      <c r="S20" s="1"/>
    </row>
    <row r="21" spans="1:19" ht="12.95" customHeight="1">
      <c r="A21" s="1"/>
      <c r="B21" s="8"/>
      <c r="C21" s="23"/>
      <c r="D21" s="23"/>
      <c r="E21" s="23"/>
      <c r="F21" s="23"/>
      <c r="G21" s="24"/>
      <c r="H21" s="24"/>
      <c r="I21" s="24"/>
      <c r="J21" s="24"/>
      <c r="K21" s="9"/>
      <c r="L21" s="23" t="s">
        <v>15</v>
      </c>
      <c r="M21" s="23"/>
      <c r="N21" s="23"/>
      <c r="O21" s="24">
        <v>32346</v>
      </c>
      <c r="P21" s="24"/>
      <c r="Q21" s="24"/>
      <c r="R21" s="46">
        <v>68808</v>
      </c>
      <c r="S21" s="1"/>
    </row>
    <row r="22" spans="1:19" ht="5.0999999999999996" customHeight="1">
      <c r="A22" s="1"/>
      <c r="B22" s="8"/>
      <c r="C22" s="23" t="s">
        <v>56</v>
      </c>
      <c r="D22" s="23"/>
      <c r="E22" s="23"/>
      <c r="F22" s="23"/>
      <c r="G22" s="21"/>
      <c r="H22" s="21"/>
      <c r="I22" s="21"/>
      <c r="J22" s="21"/>
      <c r="K22" s="9"/>
      <c r="L22" s="23"/>
      <c r="M22" s="23"/>
      <c r="N22" s="23"/>
      <c r="O22" s="24"/>
      <c r="P22" s="24"/>
      <c r="Q22" s="24"/>
      <c r="R22" s="46"/>
      <c r="S22" s="1"/>
    </row>
    <row r="23" spans="1:19" ht="15.75" customHeight="1">
      <c r="A23" s="1"/>
      <c r="B23" s="8"/>
      <c r="C23" s="23"/>
      <c r="D23" s="23"/>
      <c r="E23" s="23"/>
      <c r="F23" s="23"/>
      <c r="G23" s="24">
        <v>5070408</v>
      </c>
      <c r="H23" s="24"/>
      <c r="I23" s="24">
        <v>3459838</v>
      </c>
      <c r="J23" s="21"/>
      <c r="K23" s="43" t="s">
        <v>16</v>
      </c>
      <c r="L23" s="43"/>
      <c r="M23" s="43"/>
      <c r="N23" s="43"/>
      <c r="O23" s="35">
        <f>O11-O15</f>
        <v>-8560234</v>
      </c>
      <c r="P23" s="35"/>
      <c r="Q23" s="35"/>
      <c r="R23" s="42">
        <f>R11-R15</f>
        <v>-3188420</v>
      </c>
      <c r="S23" s="1"/>
    </row>
    <row r="24" spans="1:19" ht="3" customHeight="1">
      <c r="A24" s="1"/>
      <c r="B24" s="8"/>
      <c r="C24" s="23"/>
      <c r="D24" s="23"/>
      <c r="E24" s="23"/>
      <c r="F24" s="23"/>
      <c r="G24" s="24"/>
      <c r="H24" s="24"/>
      <c r="I24" s="24"/>
      <c r="J24" s="21"/>
      <c r="K24" s="43"/>
      <c r="L24" s="43"/>
      <c r="M24" s="43"/>
      <c r="N24" s="43"/>
      <c r="O24" s="35"/>
      <c r="P24" s="35"/>
      <c r="Q24" s="35"/>
      <c r="R24" s="42"/>
      <c r="S24" s="1"/>
    </row>
    <row r="25" spans="1:19" ht="15" customHeight="1">
      <c r="A25" s="1"/>
      <c r="B25" s="8"/>
      <c r="C25" s="23"/>
      <c r="D25" s="23"/>
      <c r="E25" s="23"/>
      <c r="F25" s="23"/>
      <c r="G25" s="24"/>
      <c r="H25" s="24"/>
      <c r="I25" s="24"/>
      <c r="J25" s="21"/>
      <c r="K25" s="43" t="s">
        <v>17</v>
      </c>
      <c r="L25" s="43"/>
      <c r="M25" s="43"/>
      <c r="N25" s="43"/>
      <c r="O25" s="19"/>
      <c r="P25" s="19"/>
      <c r="Q25" s="19"/>
      <c r="R25" s="20"/>
      <c r="S25" s="1"/>
    </row>
    <row r="26" spans="1:19" ht="8.1" customHeight="1">
      <c r="A26" s="1"/>
      <c r="B26" s="8"/>
      <c r="C26" s="23" t="s">
        <v>57</v>
      </c>
      <c r="D26" s="23"/>
      <c r="E26" s="23"/>
      <c r="F26" s="23"/>
      <c r="G26" s="24">
        <v>46258301</v>
      </c>
      <c r="H26" s="24"/>
      <c r="I26" s="24">
        <v>42735070</v>
      </c>
      <c r="J26" s="24"/>
      <c r="K26" s="43"/>
      <c r="L26" s="43"/>
      <c r="M26" s="43"/>
      <c r="N26" s="43"/>
      <c r="O26" s="19"/>
      <c r="P26" s="19"/>
      <c r="Q26" s="19"/>
      <c r="R26" s="20"/>
      <c r="S26" s="1"/>
    </row>
    <row r="27" spans="1:19" ht="21" customHeight="1">
      <c r="A27" s="1"/>
      <c r="B27" s="8"/>
      <c r="C27" s="23"/>
      <c r="D27" s="23"/>
      <c r="E27" s="23"/>
      <c r="F27" s="23"/>
      <c r="G27" s="24"/>
      <c r="H27" s="24"/>
      <c r="I27" s="24"/>
      <c r="J27" s="24"/>
      <c r="K27" s="43" t="s">
        <v>5</v>
      </c>
      <c r="L27" s="43"/>
      <c r="M27" s="43"/>
      <c r="N27" s="43"/>
      <c r="O27" s="35">
        <f>SUM(O31:Q36)</f>
        <v>17244404</v>
      </c>
      <c r="P27" s="35"/>
      <c r="Q27" s="35"/>
      <c r="R27" s="42">
        <f>SUM(R29:R36)</f>
        <v>2495116</v>
      </c>
      <c r="S27" s="1"/>
    </row>
    <row r="28" spans="1:19" ht="12.95" customHeight="1">
      <c r="A28" s="1"/>
      <c r="B28" s="8"/>
      <c r="C28" s="23" t="s">
        <v>18</v>
      </c>
      <c r="D28" s="23"/>
      <c r="E28" s="23"/>
      <c r="F28" s="23"/>
      <c r="G28" s="24">
        <v>1162528</v>
      </c>
      <c r="H28" s="24"/>
      <c r="I28" s="24">
        <v>946893</v>
      </c>
      <c r="J28" s="24"/>
      <c r="K28" s="43"/>
      <c r="L28" s="43"/>
      <c r="M28" s="43"/>
      <c r="N28" s="43"/>
      <c r="O28" s="35"/>
      <c r="P28" s="35"/>
      <c r="Q28" s="35"/>
      <c r="R28" s="42"/>
      <c r="S28" s="1"/>
    </row>
    <row r="29" spans="1:19" ht="5.0999999999999996" customHeight="1">
      <c r="A29" s="1"/>
      <c r="B29" s="8"/>
      <c r="C29" s="23"/>
      <c r="D29" s="23"/>
      <c r="E29" s="23"/>
      <c r="F29" s="23"/>
      <c r="G29" s="24"/>
      <c r="H29" s="24"/>
      <c r="I29" s="24"/>
      <c r="J29" s="24"/>
      <c r="K29" s="9"/>
      <c r="L29" s="23" t="s">
        <v>19</v>
      </c>
      <c r="M29" s="23"/>
      <c r="N29" s="23"/>
      <c r="O29" s="24">
        <v>628</v>
      </c>
      <c r="P29" s="24"/>
      <c r="Q29" s="24"/>
      <c r="R29" s="46">
        <v>314723</v>
      </c>
      <c r="S29" s="1"/>
    </row>
    <row r="30" spans="1:19" ht="12.95" customHeight="1">
      <c r="A30" s="1"/>
      <c r="B30" s="33" t="s">
        <v>13</v>
      </c>
      <c r="C30" s="34"/>
      <c r="D30" s="34"/>
      <c r="E30" s="34"/>
      <c r="F30" s="34"/>
      <c r="G30" s="35">
        <f>SUM(G32:H58)</f>
        <v>67905528</v>
      </c>
      <c r="H30" s="35"/>
      <c r="I30" s="35">
        <f>SUM(I32:J58)</f>
        <v>55351499</v>
      </c>
      <c r="J30" s="35"/>
      <c r="K30" s="9"/>
      <c r="L30" s="23"/>
      <c r="M30" s="23"/>
      <c r="N30" s="23"/>
      <c r="O30" s="24"/>
      <c r="P30" s="24"/>
      <c r="Q30" s="24"/>
      <c r="R30" s="46"/>
      <c r="S30" s="1"/>
    </row>
    <row r="31" spans="1:19" ht="9.9499999999999993" customHeight="1">
      <c r="A31" s="1"/>
      <c r="B31" s="33"/>
      <c r="C31" s="34"/>
      <c r="D31" s="34"/>
      <c r="E31" s="34"/>
      <c r="F31" s="34"/>
      <c r="G31" s="35"/>
      <c r="H31" s="35"/>
      <c r="I31" s="35"/>
      <c r="J31" s="35"/>
      <c r="K31" s="9"/>
      <c r="L31" s="9"/>
      <c r="M31" s="23" t="s">
        <v>20</v>
      </c>
      <c r="N31" s="23"/>
      <c r="O31" s="24">
        <v>0</v>
      </c>
      <c r="P31" s="24"/>
      <c r="Q31" s="24"/>
      <c r="R31" s="46">
        <v>274737</v>
      </c>
      <c r="S31" s="1"/>
    </row>
    <row r="32" spans="1:19" ht="8.1" customHeight="1">
      <c r="A32" s="1"/>
      <c r="B32" s="8"/>
      <c r="C32" s="23" t="s">
        <v>21</v>
      </c>
      <c r="D32" s="23"/>
      <c r="E32" s="23"/>
      <c r="F32" s="23"/>
      <c r="G32" s="24">
        <v>37814418</v>
      </c>
      <c r="H32" s="24"/>
      <c r="I32" s="24">
        <v>35045095</v>
      </c>
      <c r="J32" s="24"/>
      <c r="K32" s="9"/>
      <c r="L32" s="9"/>
      <c r="M32" s="23"/>
      <c r="N32" s="23"/>
      <c r="O32" s="24"/>
      <c r="P32" s="24"/>
      <c r="Q32" s="24"/>
      <c r="R32" s="46"/>
      <c r="S32" s="1"/>
    </row>
    <row r="33" spans="1:19" ht="9.9499999999999993" customHeight="1">
      <c r="A33" s="1"/>
      <c r="B33" s="8"/>
      <c r="C33" s="23"/>
      <c r="D33" s="23"/>
      <c r="E33" s="23"/>
      <c r="F33" s="23"/>
      <c r="G33" s="24"/>
      <c r="H33" s="24"/>
      <c r="I33" s="24"/>
      <c r="J33" s="24"/>
      <c r="K33" s="9"/>
      <c r="L33" s="9"/>
      <c r="M33" s="23" t="s">
        <v>22</v>
      </c>
      <c r="N33" s="23"/>
      <c r="O33" s="24">
        <v>628</v>
      </c>
      <c r="P33" s="24"/>
      <c r="Q33" s="24"/>
      <c r="R33" s="46">
        <v>39986</v>
      </c>
      <c r="S33" s="1"/>
    </row>
    <row r="34" spans="1:19" ht="8.1" customHeight="1">
      <c r="A34" s="1"/>
      <c r="B34" s="8"/>
      <c r="C34" s="23" t="s">
        <v>23</v>
      </c>
      <c r="D34" s="23"/>
      <c r="E34" s="23"/>
      <c r="F34" s="23"/>
      <c r="G34" s="24">
        <v>3957070</v>
      </c>
      <c r="H34" s="24"/>
      <c r="I34" s="24">
        <v>3750356</v>
      </c>
      <c r="J34" s="24"/>
      <c r="K34" s="9"/>
      <c r="L34" s="9"/>
      <c r="M34" s="23"/>
      <c r="N34" s="23"/>
      <c r="O34" s="24"/>
      <c r="P34" s="24"/>
      <c r="Q34" s="24"/>
      <c r="R34" s="46"/>
      <c r="S34" s="1"/>
    </row>
    <row r="35" spans="1:19" ht="9.9499999999999993" customHeight="1">
      <c r="A35" s="1"/>
      <c r="B35" s="8"/>
      <c r="C35" s="23"/>
      <c r="D35" s="23"/>
      <c r="E35" s="23"/>
      <c r="F35" s="23"/>
      <c r="G35" s="24"/>
      <c r="H35" s="24"/>
      <c r="I35" s="24"/>
      <c r="J35" s="24"/>
      <c r="K35" s="9"/>
      <c r="L35" s="23" t="s">
        <v>24</v>
      </c>
      <c r="M35" s="23"/>
      <c r="N35" s="23"/>
      <c r="O35" s="24">
        <v>17243776</v>
      </c>
      <c r="P35" s="24"/>
      <c r="Q35" s="24"/>
      <c r="R35" s="46">
        <v>1865670</v>
      </c>
      <c r="S35" s="1"/>
    </row>
    <row r="36" spans="1:19" ht="8.1" customHeight="1">
      <c r="A36" s="1"/>
      <c r="B36" s="8"/>
      <c r="C36" s="23" t="s">
        <v>25</v>
      </c>
      <c r="D36" s="23"/>
      <c r="E36" s="23"/>
      <c r="F36" s="23"/>
      <c r="G36" s="24">
        <v>16779742</v>
      </c>
      <c r="H36" s="24"/>
      <c r="I36" s="24">
        <v>12510535</v>
      </c>
      <c r="J36" s="24"/>
      <c r="K36" s="9"/>
      <c r="L36" s="23"/>
      <c r="M36" s="23"/>
      <c r="N36" s="23"/>
      <c r="O36" s="24"/>
      <c r="P36" s="24"/>
      <c r="Q36" s="24"/>
      <c r="R36" s="46"/>
      <c r="S36" s="1"/>
    </row>
    <row r="37" spans="1:19" ht="9.9499999999999993" customHeight="1">
      <c r="A37" s="1"/>
      <c r="B37" s="8"/>
      <c r="C37" s="23"/>
      <c r="D37" s="23"/>
      <c r="E37" s="23"/>
      <c r="F37" s="23"/>
      <c r="G37" s="24"/>
      <c r="H37" s="24"/>
      <c r="I37" s="24"/>
      <c r="J37" s="24"/>
      <c r="K37" s="43" t="s">
        <v>13</v>
      </c>
      <c r="L37" s="43"/>
      <c r="M37" s="43"/>
      <c r="N37" s="43"/>
      <c r="O37" s="35">
        <f>SUM(O39:Q46)</f>
        <v>15791051</v>
      </c>
      <c r="P37" s="35"/>
      <c r="Q37" s="35"/>
      <c r="R37" s="42">
        <f>SUM(R39:R46)</f>
        <v>3389927</v>
      </c>
      <c r="S37" s="1"/>
    </row>
    <row r="38" spans="1:19" ht="12.95" customHeight="1">
      <c r="A38" s="1"/>
      <c r="B38" s="8"/>
      <c r="C38" s="23" t="s">
        <v>26</v>
      </c>
      <c r="D38" s="23"/>
      <c r="E38" s="23"/>
      <c r="F38" s="23"/>
      <c r="G38" s="24">
        <v>1067831</v>
      </c>
      <c r="H38" s="24"/>
      <c r="I38" s="24">
        <v>0</v>
      </c>
      <c r="J38" s="24"/>
      <c r="K38" s="43"/>
      <c r="L38" s="43"/>
      <c r="M38" s="43"/>
      <c r="N38" s="43"/>
      <c r="O38" s="35"/>
      <c r="P38" s="35"/>
      <c r="Q38" s="35"/>
      <c r="R38" s="42"/>
      <c r="S38" s="1"/>
    </row>
    <row r="39" spans="1:19" ht="5.0999999999999996" customHeight="1">
      <c r="A39" s="1"/>
      <c r="B39" s="8"/>
      <c r="C39" s="23"/>
      <c r="D39" s="23"/>
      <c r="E39" s="23"/>
      <c r="F39" s="23"/>
      <c r="G39" s="24"/>
      <c r="H39" s="24"/>
      <c r="I39" s="24"/>
      <c r="J39" s="24"/>
      <c r="K39" s="9"/>
      <c r="L39" s="23" t="s">
        <v>27</v>
      </c>
      <c r="M39" s="23"/>
      <c r="N39" s="23"/>
      <c r="O39" s="24">
        <v>494938</v>
      </c>
      <c r="P39" s="24"/>
      <c r="Q39" s="24"/>
      <c r="R39" s="46">
        <v>514331</v>
      </c>
      <c r="S39" s="1"/>
    </row>
    <row r="40" spans="1:19" ht="12.95" customHeight="1">
      <c r="A40" s="1"/>
      <c r="B40" s="8"/>
      <c r="C40" s="23" t="s">
        <v>28</v>
      </c>
      <c r="D40" s="23"/>
      <c r="E40" s="23"/>
      <c r="F40" s="23"/>
      <c r="G40" s="24">
        <v>0</v>
      </c>
      <c r="H40" s="24"/>
      <c r="I40" s="24">
        <v>0</v>
      </c>
      <c r="J40" s="24"/>
      <c r="K40" s="9"/>
      <c r="L40" s="23"/>
      <c r="M40" s="23"/>
      <c r="N40" s="23"/>
      <c r="O40" s="24"/>
      <c r="P40" s="24"/>
      <c r="Q40" s="24"/>
      <c r="R40" s="46"/>
      <c r="S40" s="1"/>
    </row>
    <row r="41" spans="1:19" ht="5.0999999999999996" customHeight="1">
      <c r="A41" s="1"/>
      <c r="B41" s="8"/>
      <c r="C41" s="23"/>
      <c r="D41" s="23"/>
      <c r="E41" s="23"/>
      <c r="F41" s="23"/>
      <c r="G41" s="24"/>
      <c r="H41" s="24"/>
      <c r="I41" s="24"/>
      <c r="J41" s="24"/>
      <c r="K41" s="9"/>
      <c r="L41" s="9"/>
      <c r="M41" s="23" t="s">
        <v>29</v>
      </c>
      <c r="N41" s="23"/>
      <c r="O41" s="24">
        <v>0</v>
      </c>
      <c r="P41" s="24"/>
      <c r="Q41" s="24"/>
      <c r="R41" s="46">
        <v>456546</v>
      </c>
      <c r="S41" s="1"/>
    </row>
    <row r="42" spans="1:19" ht="12.95" customHeight="1">
      <c r="A42" s="1"/>
      <c r="B42" s="8"/>
      <c r="C42" s="23" t="s">
        <v>30</v>
      </c>
      <c r="D42" s="23"/>
      <c r="E42" s="23"/>
      <c r="F42" s="23"/>
      <c r="G42" s="24">
        <v>0</v>
      </c>
      <c r="H42" s="24"/>
      <c r="I42" s="24">
        <v>0</v>
      </c>
      <c r="J42" s="24"/>
      <c r="K42" s="9"/>
      <c r="L42" s="9"/>
      <c r="M42" s="23"/>
      <c r="N42" s="23"/>
      <c r="O42" s="24"/>
      <c r="P42" s="24"/>
      <c r="Q42" s="24"/>
      <c r="R42" s="46"/>
      <c r="S42" s="1"/>
    </row>
    <row r="43" spans="1:19" ht="5.0999999999999996" customHeight="1">
      <c r="A43" s="1"/>
      <c r="B43" s="8"/>
      <c r="C43" s="23"/>
      <c r="D43" s="23"/>
      <c r="E43" s="23"/>
      <c r="F43" s="23"/>
      <c r="G43" s="24"/>
      <c r="H43" s="24"/>
      <c r="I43" s="24"/>
      <c r="J43" s="24"/>
      <c r="K43" s="9"/>
      <c r="L43" s="9"/>
      <c r="M43" s="23" t="s">
        <v>22</v>
      </c>
      <c r="N43" s="23"/>
      <c r="O43" s="24">
        <v>494938</v>
      </c>
      <c r="P43" s="24"/>
      <c r="Q43" s="24"/>
      <c r="R43" s="46">
        <v>57785</v>
      </c>
      <c r="S43" s="1"/>
    </row>
    <row r="44" spans="1:19" ht="12.95" customHeight="1">
      <c r="A44" s="1"/>
      <c r="B44" s="8"/>
      <c r="C44" s="23" t="s">
        <v>31</v>
      </c>
      <c r="D44" s="23"/>
      <c r="E44" s="23"/>
      <c r="F44" s="23"/>
      <c r="G44" s="24">
        <v>4506449</v>
      </c>
      <c r="H44" s="24"/>
      <c r="I44" s="24">
        <v>3502521</v>
      </c>
      <c r="J44" s="24"/>
      <c r="K44" s="9"/>
      <c r="L44" s="9"/>
      <c r="M44" s="23"/>
      <c r="N44" s="23"/>
      <c r="O44" s="24"/>
      <c r="P44" s="24"/>
      <c r="Q44" s="24"/>
      <c r="R44" s="46"/>
      <c r="S44" s="1"/>
    </row>
    <row r="45" spans="1:19" ht="5.0999999999999996" customHeight="1">
      <c r="A45" s="1"/>
      <c r="B45" s="8"/>
      <c r="C45" s="23"/>
      <c r="D45" s="23"/>
      <c r="E45" s="23"/>
      <c r="F45" s="23"/>
      <c r="G45" s="24"/>
      <c r="H45" s="24"/>
      <c r="I45" s="24"/>
      <c r="J45" s="24"/>
      <c r="K45" s="9"/>
      <c r="L45" s="23" t="s">
        <v>32</v>
      </c>
      <c r="M45" s="23"/>
      <c r="N45" s="23"/>
      <c r="O45" s="24">
        <v>14801175</v>
      </c>
      <c r="P45" s="24"/>
      <c r="Q45" s="24"/>
      <c r="R45" s="46">
        <v>2361265</v>
      </c>
      <c r="S45" s="1"/>
    </row>
    <row r="46" spans="1:19" ht="12.95" customHeight="1">
      <c r="A46" s="1"/>
      <c r="B46" s="8"/>
      <c r="C46" s="23" t="s">
        <v>33</v>
      </c>
      <c r="D46" s="23"/>
      <c r="E46" s="23"/>
      <c r="F46" s="23"/>
      <c r="G46" s="24">
        <v>0</v>
      </c>
      <c r="H46" s="24"/>
      <c r="I46" s="24">
        <v>0</v>
      </c>
      <c r="J46" s="24"/>
      <c r="K46" s="9"/>
      <c r="L46" s="23"/>
      <c r="M46" s="23"/>
      <c r="N46" s="23"/>
      <c r="O46" s="24"/>
      <c r="P46" s="24"/>
      <c r="Q46" s="24"/>
      <c r="R46" s="46"/>
      <c r="S46" s="1"/>
    </row>
    <row r="47" spans="1:19" ht="5.0999999999999996" customHeight="1">
      <c r="A47" s="1"/>
      <c r="B47" s="8"/>
      <c r="C47" s="23"/>
      <c r="D47" s="23"/>
      <c r="E47" s="23"/>
      <c r="F47" s="23"/>
      <c r="G47" s="24"/>
      <c r="H47" s="24"/>
      <c r="I47" s="24"/>
      <c r="J47" s="24"/>
      <c r="K47" s="43" t="s">
        <v>34</v>
      </c>
      <c r="L47" s="43"/>
      <c r="M47" s="43"/>
      <c r="N47" s="43"/>
      <c r="O47" s="35">
        <f>O27-O37</f>
        <v>1453353</v>
      </c>
      <c r="P47" s="35"/>
      <c r="Q47" s="35"/>
      <c r="R47" s="42">
        <f>R27-R37</f>
        <v>-894811</v>
      </c>
      <c r="S47" s="1"/>
    </row>
    <row r="48" spans="1:19" ht="18" customHeight="1">
      <c r="A48" s="1"/>
      <c r="B48" s="8"/>
      <c r="C48" s="23" t="s">
        <v>35</v>
      </c>
      <c r="D48" s="23"/>
      <c r="E48" s="23"/>
      <c r="F48" s="23"/>
      <c r="G48" s="24">
        <v>0</v>
      </c>
      <c r="H48" s="24"/>
      <c r="I48" s="24">
        <v>0</v>
      </c>
      <c r="J48" s="24"/>
      <c r="K48" s="43"/>
      <c r="L48" s="43"/>
      <c r="M48" s="43"/>
      <c r="N48" s="43"/>
      <c r="O48" s="35"/>
      <c r="P48" s="35"/>
      <c r="Q48" s="35"/>
      <c r="R48" s="42"/>
      <c r="S48" s="1"/>
    </row>
    <row r="49" spans="1:19" ht="22.5" customHeight="1">
      <c r="A49" s="1"/>
      <c r="B49" s="8"/>
      <c r="C49" s="23" t="s">
        <v>36</v>
      </c>
      <c r="D49" s="23"/>
      <c r="E49" s="23"/>
      <c r="F49" s="23"/>
      <c r="G49" s="24">
        <v>0</v>
      </c>
      <c r="H49" s="24"/>
      <c r="I49" s="24">
        <v>0</v>
      </c>
      <c r="J49" s="24"/>
      <c r="K49" s="40" t="s">
        <v>37</v>
      </c>
      <c r="L49" s="40"/>
      <c r="M49" s="40"/>
      <c r="N49" s="40"/>
      <c r="O49" s="41">
        <v>-2307240</v>
      </c>
      <c r="P49" s="41"/>
      <c r="Q49" s="41"/>
      <c r="R49" s="42">
        <v>4498085</v>
      </c>
      <c r="S49" s="1"/>
    </row>
    <row r="50" spans="1:19" ht="19.5" customHeight="1">
      <c r="A50" s="1"/>
      <c r="B50" s="8"/>
      <c r="C50" s="23" t="s">
        <v>38</v>
      </c>
      <c r="D50" s="23"/>
      <c r="E50" s="23"/>
      <c r="F50" s="23"/>
      <c r="G50" s="24">
        <v>0</v>
      </c>
      <c r="H50" s="24"/>
      <c r="I50" s="24">
        <v>0</v>
      </c>
      <c r="J50" s="24"/>
      <c r="K50" s="40"/>
      <c r="L50" s="40"/>
      <c r="M50" s="40"/>
      <c r="N50" s="40"/>
      <c r="O50" s="41"/>
      <c r="P50" s="41"/>
      <c r="Q50" s="41"/>
      <c r="R50" s="42"/>
      <c r="S50" s="1"/>
    </row>
    <row r="51" spans="1:19" ht="12.95" customHeight="1">
      <c r="A51" s="1"/>
      <c r="B51" s="8"/>
      <c r="C51" s="23"/>
      <c r="D51" s="23"/>
      <c r="E51" s="23"/>
      <c r="F51" s="23"/>
      <c r="G51" s="24"/>
      <c r="H51" s="24"/>
      <c r="I51" s="24"/>
      <c r="J51" s="24"/>
      <c r="K51" s="43" t="s">
        <v>39</v>
      </c>
      <c r="L51" s="43"/>
      <c r="M51" s="43"/>
      <c r="N51" s="43"/>
      <c r="O51" s="35">
        <v>12315600</v>
      </c>
      <c r="P51" s="35"/>
      <c r="Q51" s="35"/>
      <c r="R51" s="44">
        <v>7817515</v>
      </c>
      <c r="S51" s="1"/>
    </row>
    <row r="52" spans="1:19" ht="9.9499999999999993" customHeight="1">
      <c r="A52" s="1"/>
      <c r="B52" s="8"/>
      <c r="C52" s="23" t="s">
        <v>40</v>
      </c>
      <c r="D52" s="23"/>
      <c r="E52" s="23"/>
      <c r="F52" s="23"/>
      <c r="G52" s="24">
        <v>0</v>
      </c>
      <c r="H52" s="24"/>
      <c r="I52" s="24">
        <v>0</v>
      </c>
      <c r="J52" s="24"/>
      <c r="K52" s="43"/>
      <c r="L52" s="43"/>
      <c r="M52" s="43"/>
      <c r="N52" s="43"/>
      <c r="O52" s="35"/>
      <c r="P52" s="35"/>
      <c r="Q52" s="35"/>
      <c r="R52" s="44"/>
      <c r="S52" s="1"/>
    </row>
    <row r="53" spans="1:19" ht="8.1" customHeight="1">
      <c r="A53" s="1"/>
      <c r="B53" s="8"/>
      <c r="C53" s="23"/>
      <c r="D53" s="23"/>
      <c r="E53" s="23"/>
      <c r="F53" s="23"/>
      <c r="G53" s="24"/>
      <c r="H53" s="24"/>
      <c r="I53" s="24"/>
      <c r="J53" s="24"/>
      <c r="K53" s="43" t="s">
        <v>41</v>
      </c>
      <c r="L53" s="43"/>
      <c r="M53" s="43"/>
      <c r="N53" s="43"/>
      <c r="O53" s="41">
        <f>O49+O51</f>
        <v>10008360</v>
      </c>
      <c r="P53" s="41"/>
      <c r="Q53" s="41"/>
      <c r="R53" s="45">
        <f>R49+R51</f>
        <v>12315600</v>
      </c>
      <c r="S53" s="1"/>
    </row>
    <row r="54" spans="1:19" ht="15" customHeight="1">
      <c r="A54" s="1"/>
      <c r="B54" s="8"/>
      <c r="C54" s="23" t="s">
        <v>42</v>
      </c>
      <c r="D54" s="23"/>
      <c r="E54" s="23"/>
      <c r="F54" s="23"/>
      <c r="G54" s="24">
        <v>0</v>
      </c>
      <c r="H54" s="24"/>
      <c r="I54" s="24">
        <v>0</v>
      </c>
      <c r="J54" s="24"/>
      <c r="K54" s="43"/>
      <c r="L54" s="43"/>
      <c r="M54" s="43"/>
      <c r="N54" s="43"/>
      <c r="O54" s="41"/>
      <c r="P54" s="41"/>
      <c r="Q54" s="41"/>
      <c r="R54" s="45"/>
      <c r="S54" s="1"/>
    </row>
    <row r="55" spans="1:19" ht="3" customHeight="1">
      <c r="A55" s="1"/>
      <c r="B55" s="8"/>
      <c r="C55" s="23"/>
      <c r="D55" s="23"/>
      <c r="E55" s="23"/>
      <c r="F55" s="23"/>
      <c r="G55" s="24"/>
      <c r="H55" s="24"/>
      <c r="I55" s="24"/>
      <c r="J55" s="24"/>
      <c r="K55" s="9"/>
      <c r="L55" s="9"/>
      <c r="M55" s="9"/>
      <c r="N55" s="9"/>
      <c r="O55" s="19"/>
      <c r="P55" s="19"/>
      <c r="Q55" s="19"/>
      <c r="R55" s="20"/>
      <c r="S55" s="1"/>
    </row>
    <row r="56" spans="1:19" ht="18" customHeight="1">
      <c r="A56" s="1"/>
      <c r="B56" s="8"/>
      <c r="C56" s="23" t="s">
        <v>43</v>
      </c>
      <c r="D56" s="23"/>
      <c r="E56" s="23"/>
      <c r="F56" s="23"/>
      <c r="G56" s="24">
        <v>0</v>
      </c>
      <c r="H56" s="24"/>
      <c r="I56" s="24">
        <v>0</v>
      </c>
      <c r="J56" s="24"/>
      <c r="K56" s="9"/>
      <c r="L56" s="9"/>
      <c r="M56" s="9"/>
      <c r="N56" s="9"/>
      <c r="O56" s="25" t="s">
        <v>53</v>
      </c>
      <c r="P56" s="25"/>
      <c r="Q56" s="25"/>
      <c r="R56" s="27" t="s">
        <v>53</v>
      </c>
      <c r="S56" s="1"/>
    </row>
    <row r="57" spans="1:19" ht="18" customHeight="1">
      <c r="A57" s="1"/>
      <c r="B57" s="8"/>
      <c r="C57" s="23" t="s">
        <v>44</v>
      </c>
      <c r="D57" s="23"/>
      <c r="E57" s="23"/>
      <c r="F57" s="23"/>
      <c r="G57" s="24">
        <v>0</v>
      </c>
      <c r="H57" s="24"/>
      <c r="I57" s="24">
        <v>0</v>
      </c>
      <c r="J57" s="24"/>
      <c r="K57" s="1"/>
      <c r="L57" s="1"/>
      <c r="M57" s="1"/>
      <c r="N57" s="1"/>
      <c r="O57" s="25"/>
      <c r="P57" s="25"/>
      <c r="Q57" s="25"/>
      <c r="R57" s="27"/>
      <c r="S57" s="1"/>
    </row>
    <row r="58" spans="1:19" ht="18" customHeight="1">
      <c r="A58" s="1"/>
      <c r="B58" s="8"/>
      <c r="C58" s="23" t="s">
        <v>45</v>
      </c>
      <c r="D58" s="23"/>
      <c r="E58" s="23"/>
      <c r="F58" s="23"/>
      <c r="G58" s="24">
        <v>3780018</v>
      </c>
      <c r="H58" s="24"/>
      <c r="I58" s="24">
        <v>542992</v>
      </c>
      <c r="J58" s="24"/>
      <c r="K58" s="1"/>
      <c r="L58" s="1"/>
      <c r="M58" s="1"/>
      <c r="N58" s="1"/>
      <c r="O58" s="25"/>
      <c r="P58" s="25"/>
      <c r="Q58" s="25"/>
      <c r="R58" s="27"/>
      <c r="S58" s="1"/>
    </row>
    <row r="59" spans="1:19" ht="23.1" customHeight="1">
      <c r="A59" s="1"/>
      <c r="B59" s="33" t="s">
        <v>46</v>
      </c>
      <c r="C59" s="34"/>
      <c r="D59" s="34"/>
      <c r="E59" s="34"/>
      <c r="F59" s="34"/>
      <c r="G59" s="35">
        <f>+G11-G30</f>
        <v>4304703</v>
      </c>
      <c r="H59" s="35"/>
      <c r="I59" s="29">
        <f>+I11-I30</f>
        <v>8381708</v>
      </c>
      <c r="J59" s="29"/>
      <c r="K59" s="1"/>
      <c r="L59" s="1"/>
      <c r="M59" s="1"/>
      <c r="N59" s="1"/>
      <c r="O59" s="25"/>
      <c r="P59" s="25"/>
      <c r="Q59" s="25"/>
      <c r="R59" s="27"/>
      <c r="S59" s="1"/>
    </row>
    <row r="60" spans="1:19" ht="24.95" customHeight="1" thickBot="1">
      <c r="A60" s="1"/>
      <c r="B60" s="36"/>
      <c r="C60" s="37"/>
      <c r="D60" s="37"/>
      <c r="E60" s="37"/>
      <c r="F60" s="37"/>
      <c r="G60" s="37"/>
      <c r="H60" s="37"/>
      <c r="I60" s="37"/>
      <c r="J60" s="10"/>
      <c r="K60" s="11"/>
      <c r="L60" s="11"/>
      <c r="M60" s="11"/>
      <c r="N60" s="11"/>
      <c r="O60" s="26"/>
      <c r="P60" s="26"/>
      <c r="Q60" s="26"/>
      <c r="R60" s="28"/>
      <c r="S60" s="1"/>
    </row>
    <row r="61" spans="1:19" s="13" customFormat="1" ht="15" customHeight="1" thickTop="1">
      <c r="A61" s="12"/>
      <c r="B61" s="12"/>
      <c r="C61" s="12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12"/>
      <c r="Q61" s="12"/>
      <c r="R61" s="12"/>
      <c r="S61" s="12"/>
    </row>
    <row r="62" spans="1:19" s="13" customFormat="1" ht="15" customHeight="1">
      <c r="A62" s="12"/>
      <c r="B62" s="12"/>
      <c r="C62" s="1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2"/>
      <c r="Q62" s="12"/>
      <c r="R62" s="12"/>
      <c r="S62" s="12"/>
    </row>
    <row r="63" spans="1:19" s="13" customFormat="1" ht="15" customHeight="1">
      <c r="A63" s="12"/>
      <c r="B63" s="12"/>
      <c r="C63" s="12"/>
      <c r="D63" s="14"/>
      <c r="E63" s="14"/>
      <c r="F63" s="14"/>
      <c r="G63" s="14"/>
      <c r="H63" s="14"/>
      <c r="I63" s="14"/>
      <c r="J63" s="14"/>
      <c r="K63" s="14"/>
      <c r="L63" s="14"/>
      <c r="M63" s="14">
        <v>-2796432</v>
      </c>
      <c r="N63" s="14"/>
      <c r="O63" s="14"/>
      <c r="P63" s="12">
        <v>1802966</v>
      </c>
      <c r="Q63" s="15"/>
      <c r="R63" s="12"/>
      <c r="S63" s="12"/>
    </row>
    <row r="64" spans="1:19" s="13" customFormat="1" ht="15" customHeight="1">
      <c r="A64" s="12"/>
      <c r="B64" s="12"/>
      <c r="C64" s="12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2"/>
      <c r="Q64" s="12"/>
      <c r="R64" s="12"/>
      <c r="S64" s="12"/>
    </row>
    <row r="65" spans="1:19" s="13" customForma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13" customFormat="1" ht="0.95" customHeight="1">
      <c r="A66" s="12"/>
      <c r="B66" s="12"/>
      <c r="C66" s="12"/>
      <c r="D66" s="12"/>
      <c r="E66" s="12"/>
      <c r="F66" s="30"/>
      <c r="G66" s="30"/>
      <c r="H66" s="12"/>
      <c r="I66" s="12"/>
      <c r="J66" s="12"/>
      <c r="K66" s="12"/>
      <c r="L66" s="12"/>
      <c r="M66" s="12"/>
      <c r="N66" s="30"/>
      <c r="O66" s="30"/>
      <c r="P66" s="30"/>
      <c r="Q66" s="12"/>
      <c r="R66" s="12"/>
      <c r="S66" s="12"/>
    </row>
    <row r="67" spans="1:19" s="13" customFormat="1" ht="0.9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13" customFormat="1" ht="9.9499999999999993" customHeight="1">
      <c r="A68" s="12"/>
      <c r="B68" s="12"/>
      <c r="C68" s="12"/>
      <c r="D68" s="12"/>
      <c r="E68" s="12"/>
      <c r="F68" s="31" t="s">
        <v>47</v>
      </c>
      <c r="G68" s="31"/>
      <c r="H68" s="12"/>
      <c r="I68" s="12"/>
      <c r="J68" s="12"/>
      <c r="K68" s="12"/>
      <c r="L68" s="12"/>
      <c r="M68" s="12"/>
      <c r="N68" s="31" t="s">
        <v>48</v>
      </c>
      <c r="O68" s="31"/>
      <c r="P68" s="31"/>
      <c r="Q68" s="12"/>
      <c r="R68" s="32" t="s">
        <v>49</v>
      </c>
      <c r="S68" s="32"/>
    </row>
    <row r="69" spans="1:19" s="13" customFormat="1" ht="9.9499999999999993" customHeight="1">
      <c r="A69" s="12"/>
      <c r="B69" s="12"/>
      <c r="C69" s="12"/>
      <c r="D69" s="12"/>
      <c r="E69" s="12"/>
      <c r="F69" s="31" t="s">
        <v>50</v>
      </c>
      <c r="G69" s="31"/>
      <c r="H69" s="12"/>
      <c r="I69" s="12"/>
      <c r="J69" s="12"/>
      <c r="K69" s="12"/>
      <c r="L69" s="12"/>
      <c r="M69" s="12"/>
      <c r="N69" s="31" t="s">
        <v>51</v>
      </c>
      <c r="O69" s="31"/>
      <c r="P69" s="31"/>
      <c r="Q69" s="12"/>
      <c r="R69" s="12"/>
      <c r="S69" s="12"/>
    </row>
    <row r="70" spans="1:19" s="13" customFormat="1" ht="15.75" customHeight="1">
      <c r="A70" s="12"/>
      <c r="B70" s="12"/>
      <c r="C70" s="12"/>
      <c r="D70" s="1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1" customFormat="1"/>
    <row r="72" spans="1:19" hidden="1"/>
    <row r="73" spans="1:19" hidden="1"/>
    <row r="74" spans="1:19" hidden="1"/>
    <row r="75" spans="1:19" hidden="1"/>
    <row r="76" spans="1:19" hidden="1"/>
    <row r="77" spans="1:19" hidden="1"/>
    <row r="78" spans="1:19" hidden="1"/>
    <row r="79" spans="1:19" hidden="1"/>
    <row r="80" spans="1:19" hidden="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76">
    <mergeCell ref="G23:H25"/>
    <mergeCell ref="I23:I25"/>
    <mergeCell ref="B9:F9"/>
    <mergeCell ref="G9:H9"/>
    <mergeCell ref="K9:N9"/>
    <mergeCell ref="O9:Q9"/>
    <mergeCell ref="B10:F10"/>
    <mergeCell ref="K10:N10"/>
    <mergeCell ref="C14:F14"/>
    <mergeCell ref="G14:H14"/>
    <mergeCell ref="L14:N14"/>
    <mergeCell ref="O14:Q14"/>
    <mergeCell ref="I14:J14"/>
    <mergeCell ref="C15:F15"/>
    <mergeCell ref="G15:H15"/>
    <mergeCell ref="K15:N16"/>
    <mergeCell ref="O15:Q16"/>
    <mergeCell ref="K25:N26"/>
    <mergeCell ref="C26:F27"/>
    <mergeCell ref="G26:H27"/>
    <mergeCell ref="K27:N28"/>
    <mergeCell ref="I26:J27"/>
    <mergeCell ref="I28:J29"/>
    <mergeCell ref="F2:P2"/>
    <mergeCell ref="F3:P3"/>
    <mergeCell ref="F4:P4"/>
    <mergeCell ref="F5:P5"/>
    <mergeCell ref="F6:P6"/>
    <mergeCell ref="F7:P7"/>
    <mergeCell ref="C13:F13"/>
    <mergeCell ref="G13:H13"/>
    <mergeCell ref="L13:N13"/>
    <mergeCell ref="O13:Q13"/>
    <mergeCell ref="B11:F11"/>
    <mergeCell ref="G11:H11"/>
    <mergeCell ref="K11:N11"/>
    <mergeCell ref="O11:Q11"/>
    <mergeCell ref="C12:F12"/>
    <mergeCell ref="G12:H12"/>
    <mergeCell ref="L12:N12"/>
    <mergeCell ref="O12:Q12"/>
    <mergeCell ref="I12:J12"/>
    <mergeCell ref="I13:J13"/>
    <mergeCell ref="I11:J11"/>
    <mergeCell ref="R15:R16"/>
    <mergeCell ref="C16:F17"/>
    <mergeCell ref="G16:H17"/>
    <mergeCell ref="L17:N18"/>
    <mergeCell ref="O17:Q18"/>
    <mergeCell ref="I15:J15"/>
    <mergeCell ref="I16:J17"/>
    <mergeCell ref="I18:J19"/>
    <mergeCell ref="K23:N24"/>
    <mergeCell ref="O23:Q24"/>
    <mergeCell ref="R23:R24"/>
    <mergeCell ref="R17:R18"/>
    <mergeCell ref="C18:F19"/>
    <mergeCell ref="G18:H19"/>
    <mergeCell ref="L19:N20"/>
    <mergeCell ref="O19:Q20"/>
    <mergeCell ref="R19:R20"/>
    <mergeCell ref="C20:F21"/>
    <mergeCell ref="G20:H21"/>
    <mergeCell ref="I20:J21"/>
    <mergeCell ref="L21:N22"/>
    <mergeCell ref="O21:Q22"/>
    <mergeCell ref="R21:R22"/>
    <mergeCell ref="C22:F25"/>
    <mergeCell ref="O27:Q28"/>
    <mergeCell ref="R27:R28"/>
    <mergeCell ref="C28:F29"/>
    <mergeCell ref="G28:H29"/>
    <mergeCell ref="L29:N30"/>
    <mergeCell ref="O29:Q30"/>
    <mergeCell ref="R29:R30"/>
    <mergeCell ref="B30:F31"/>
    <mergeCell ref="G30:H31"/>
    <mergeCell ref="M31:N32"/>
    <mergeCell ref="O31:Q32"/>
    <mergeCell ref="R31:R32"/>
    <mergeCell ref="C32:F33"/>
    <mergeCell ref="G32:H33"/>
    <mergeCell ref="M33:N34"/>
    <mergeCell ref="O33:Q34"/>
    <mergeCell ref="R33:R34"/>
    <mergeCell ref="I32:J33"/>
    <mergeCell ref="I34:J35"/>
    <mergeCell ref="C34:F35"/>
    <mergeCell ref="I30:J31"/>
    <mergeCell ref="G34:H35"/>
    <mergeCell ref="L35:N36"/>
    <mergeCell ref="O35:Q36"/>
    <mergeCell ref="R35:R36"/>
    <mergeCell ref="C36:F37"/>
    <mergeCell ref="G36:H37"/>
    <mergeCell ref="K37:N38"/>
    <mergeCell ref="I36:J37"/>
    <mergeCell ref="I38:J39"/>
    <mergeCell ref="O37:Q38"/>
    <mergeCell ref="R37:R38"/>
    <mergeCell ref="C38:F39"/>
    <mergeCell ref="G38:H39"/>
    <mergeCell ref="L39:N40"/>
    <mergeCell ref="O39:Q40"/>
    <mergeCell ref="R39:R40"/>
    <mergeCell ref="C40:F41"/>
    <mergeCell ref="G40:H41"/>
    <mergeCell ref="I40:J41"/>
    <mergeCell ref="M41:N42"/>
    <mergeCell ref="O41:Q42"/>
    <mergeCell ref="R41:R42"/>
    <mergeCell ref="C42:F43"/>
    <mergeCell ref="G42:H43"/>
    <mergeCell ref="M43:N44"/>
    <mergeCell ref="O43:Q44"/>
    <mergeCell ref="R43:R44"/>
    <mergeCell ref="I42:J43"/>
    <mergeCell ref="I44:J45"/>
    <mergeCell ref="C44:F45"/>
    <mergeCell ref="G44:H45"/>
    <mergeCell ref="L45:N46"/>
    <mergeCell ref="O45:Q46"/>
    <mergeCell ref="R45:R46"/>
    <mergeCell ref="C46:F47"/>
    <mergeCell ref="G46:H47"/>
    <mergeCell ref="K47:N48"/>
    <mergeCell ref="I46:J47"/>
    <mergeCell ref="I48:J48"/>
    <mergeCell ref="O47:Q48"/>
    <mergeCell ref="R47:R48"/>
    <mergeCell ref="C48:F48"/>
    <mergeCell ref="G48:H48"/>
    <mergeCell ref="C49:F49"/>
    <mergeCell ref="G49:H49"/>
    <mergeCell ref="K49:N50"/>
    <mergeCell ref="O49:Q50"/>
    <mergeCell ref="R49:R50"/>
    <mergeCell ref="C50:F51"/>
    <mergeCell ref="I49:J49"/>
    <mergeCell ref="I50:J51"/>
    <mergeCell ref="G50:H51"/>
    <mergeCell ref="K51:N52"/>
    <mergeCell ref="O51:Q52"/>
    <mergeCell ref="R51:R52"/>
    <mergeCell ref="C52:F53"/>
    <mergeCell ref="G52:H53"/>
    <mergeCell ref="K53:N54"/>
    <mergeCell ref="O53:Q54"/>
    <mergeCell ref="I52:J53"/>
    <mergeCell ref="I54:J55"/>
    <mergeCell ref="R53:R54"/>
    <mergeCell ref="C54:F55"/>
    <mergeCell ref="G54:H55"/>
    <mergeCell ref="F66:G66"/>
    <mergeCell ref="N66:P66"/>
    <mergeCell ref="F68:G68"/>
    <mergeCell ref="N68:P68"/>
    <mergeCell ref="R68:S68"/>
    <mergeCell ref="F69:G69"/>
    <mergeCell ref="N69:P69"/>
    <mergeCell ref="C58:F58"/>
    <mergeCell ref="G58:H58"/>
    <mergeCell ref="B59:F59"/>
    <mergeCell ref="G59:H59"/>
    <mergeCell ref="B60:I60"/>
    <mergeCell ref="D61:O61"/>
    <mergeCell ref="C56:F56"/>
    <mergeCell ref="G56:H56"/>
    <mergeCell ref="O56:Q60"/>
    <mergeCell ref="R56:R60"/>
    <mergeCell ref="C57:F57"/>
    <mergeCell ref="G57:H57"/>
    <mergeCell ref="I56:J56"/>
    <mergeCell ref="I57:J57"/>
    <mergeCell ref="I58:J58"/>
    <mergeCell ref="I59:J59"/>
  </mergeCells>
  <conditionalFormatting sqref="O56">
    <cfRule type="expression" dxfId="1" priority="2" stopIfTrue="1">
      <formula>$O$56:$O$60&lt;&gt;""</formula>
    </cfRule>
  </conditionalFormatting>
  <conditionalFormatting sqref="R56">
    <cfRule type="expression" dxfId="0" priority="1" stopIfTrue="1">
      <formula>$R$56:$R$60&lt;&gt;""</formula>
    </cfRule>
  </conditionalFormatting>
  <printOptions horizontalCentered="1"/>
  <pageMargins left="0.70866141732283472" right="0.70866141732283472" top="1.0900000000000001" bottom="0.74803149606299213" header="0.19" footer="0.31496062992125984"/>
  <pageSetup scale="58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contador</cp:lastModifiedBy>
  <cp:lastPrinted>2024-04-16T18:49:05Z</cp:lastPrinted>
  <dcterms:created xsi:type="dcterms:W3CDTF">2018-04-13T20:10:14Z</dcterms:created>
  <dcterms:modified xsi:type="dcterms:W3CDTF">2024-04-16T18:49:20Z</dcterms:modified>
</cp:coreProperties>
</file>