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4910" yWindow="15" windowWidth="13590" windowHeight="11940"/>
  </bookViews>
  <sheets>
    <sheet name="4TO  TRIM" sheetId="1" r:id="rId1"/>
    <sheet name="Hoja1" sheetId="2" r:id="rId2"/>
  </sheets>
  <definedNames>
    <definedName name="_xlnm._FilterDatabase" localSheetId="0" hidden="1">'4TO  TRIM'!$A$4:$G$29</definedName>
    <definedName name="_xlnm.Print_Area" localSheetId="0">'4TO  TRIM'!$A$1:$G$56</definedName>
    <definedName name="_xlnm.Print_Titles" localSheetId="0">'4TO  TRIM'!$5:$5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/>
  <c r="G6" s="1"/>
  <c r="G11"/>
  <c r="G44" l="1"/>
  <c r="G48"/>
  <c r="G37" l="1"/>
  <c r="C13" i="2" l="1"/>
  <c r="E8"/>
</calcChain>
</file>

<file path=xl/sharedStrings.xml><?xml version="1.0" encoding="utf-8"?>
<sst xmlns="http://schemas.openxmlformats.org/spreadsheetml/2006/main" count="131" uniqueCount="98">
  <si>
    <t xml:space="preserve">            Obra pública en bienes de dominio público</t>
  </si>
  <si>
    <t xml:space="preserve">                    Escuelas</t>
  </si>
  <si>
    <t xml:space="preserve">                    Hospitales</t>
  </si>
  <si>
    <t xml:space="preserve">                    Edificios públicos diversos</t>
  </si>
  <si>
    <t xml:space="preserve">                    Construcción de obras para el abastecimiento de agua, petróleo, gas, electricidad y telecomunicaciones</t>
  </si>
  <si>
    <t xml:space="preserve">                    División de terrenos y construcción de obras de urbanización</t>
  </si>
  <si>
    <t xml:space="preserve">                    Construcción de vías de comunicación</t>
  </si>
  <si>
    <t xml:space="preserve">            Obra pública en bienes propios</t>
  </si>
  <si>
    <t xml:space="preserve">                    Construcción de obras para el abastecimiento de agua, petróleo, gas, electricidad y tecomunicaciones</t>
  </si>
  <si>
    <t xml:space="preserve">                    Diversas obras públicas en bienes propios (Especificar en Observaciones)</t>
  </si>
  <si>
    <t>Nombre de Obra</t>
  </si>
  <si>
    <t>No. Contrato</t>
  </si>
  <si>
    <t>Recurso</t>
  </si>
  <si>
    <t>Monto</t>
  </si>
  <si>
    <t xml:space="preserve">Contratista </t>
  </si>
  <si>
    <t>PRON</t>
  </si>
  <si>
    <t>ALFA CONSTRUCCIONES URBANAS, S.A. DE C.V.</t>
  </si>
  <si>
    <t xml:space="preserve">LOS REMOS CONSTRUCTORA S DE R L DE C V </t>
  </si>
  <si>
    <t xml:space="preserve">CONSTRUCCIONES DEL PACIFICO AYC, S DE R L DE C V </t>
  </si>
  <si>
    <t>Instalaciones y equipamiento en construcciones en bienes propios</t>
  </si>
  <si>
    <t>INVERSIÓN PUBLICA 2023</t>
  </si>
  <si>
    <t>CONSTRUCCION DE SUBDELEGACION EN COLONIA REAL DE ROSARITO DE LA SECRETARIA DE SEGURIDAD CIUDADANA 1ERA ETAPA, EN CALLE NOGAL, COLONIA REAL DE ROSARITO, PLAYAS DE ROSARITO, B.C.</t>
  </si>
  <si>
    <t>PRODEUR-PRON-2023-ROS-LP-01</t>
  </si>
  <si>
    <t xml:space="preserve">URBANIZACIONES DEL ALTIPLANO, S DE R L DE C V </t>
  </si>
  <si>
    <t>RECONSTRUCCION DE VETERINARIA MUNICIPAL 2DA ETAPA, JESUS LEYVA TORRES, BENITO JUAREZ</t>
  </si>
  <si>
    <t>RECONSTRUCCION DE LA CARPETA ASFALTICA DE BOULEVARD LAS TORRES (ALTA TENSION) 1ERA ETAPA, DESDE BOULEVARD GUERRERO (MANUEL PEREZ YAÑEZ) HASTA QUINTANA ROO, COLONIA AMPLIACION LUCIO BLANCO, PLAYAS DE ROSARITO, B.C.</t>
  </si>
  <si>
    <t>PRODEUR-PRON-2023-ROS-LP-05</t>
  </si>
  <si>
    <t xml:space="preserve">CONTRUCCIONES DEL PACIFICO AYC S DE R L DE C V </t>
  </si>
  <si>
    <t>PAVIMENTACION CON CONCRETO HIDRAULICO DE LA CALLE MIGUEL SALCEDO, DESDE CALLE JESUS PEREZ HASTA CALLE BELICE, COLONIA COLINAS DE ROSARITO, PLAYAS DE ROSARITO, B.C.</t>
  </si>
  <si>
    <t>PRODEUR-PRON-2023-ROS-IS-05</t>
  </si>
  <si>
    <t>ACABADOS Y ALMACENES CALETTE S.A DE C.V.</t>
  </si>
  <si>
    <t>PAVIMENTACION CON CONCRETO HIDRAULICO DE LA CALLE JESUS LEYVA TORRES, DESDE FAUSTINO ALVARADO HASTA HERMINIO ARROYO, LUCIO BLANCO</t>
  </si>
  <si>
    <t>PRODEUR-PRON-2023-ROS-IS-02</t>
  </si>
  <si>
    <t>PAVIMENTACION CON CONCRETO HIDRAULICO DE LA CALLE ISLA MUJERES Y CALLE ARTURO LUGO, DESDE CALLE JOSE MARIA MORELOS HASTA BLVD MARIANO VERDUGO, FRACC. LOMAS DE CORONADO, PLAYAS DE ROSARITO, B.C.</t>
  </si>
  <si>
    <t>PRODEUR-PRON-2023-ROS-IS-03</t>
  </si>
  <si>
    <t>BACHEO EN VARIAS CALLES DE LA DELEGACION PRIMO TAPIA, PRIMO TAPIA</t>
  </si>
  <si>
    <t>PRODEUR-PRON-2023-ROS-IS-01</t>
  </si>
  <si>
    <t>LIEN CONSTRUCCIONES S DE R L DE C V</t>
  </si>
  <si>
    <t>PAVIMENTACION CON CONCRETO HIDRAULICO DE LA CALLE GRAL. GRAL MANUEL V. PALAFOX, DESDE GRAL. ANASTACIO BUSTAMANTE HASTA CALLE DR. ANTONIO BRIONES, COLONIA REFORMA, PLAYAS DE ROSARITO, B.C.</t>
  </si>
  <si>
    <t>PRODEUR-PRON-2023-ROS-IS-06</t>
  </si>
  <si>
    <t xml:space="preserve">SERVICIOS Y OBRAS CIVILES ESTRELLA S A DE C V </t>
  </si>
  <si>
    <t>PAVIMENTACION CON CONCRETO HIDRAULICO DE LA CALLE DONATO GUERRA, DESDE CALLE GRAL FEDERICO MONTES HASTA CALLE GRAL ANASTACIO BUSTAMANTE, COLONIA REFORMA, PLAYAS DE ROSARITO, B.C.</t>
  </si>
  <si>
    <t>PRODEUR-PRON-2023-ROS-IS-04</t>
  </si>
  <si>
    <t>SUMINISTRO E INSTALACION DE SEMAFOROS CON DETECCION VEHICULAR DE BOULEVARD, DESDE CRUCERO DE BLVD BENITO JUAREZ HASTA ARTICULO 27 CONSTITUCIONAL, COLONIA CONSTITUCION, PLAYAS DE ROSARITO, B.C.</t>
  </si>
  <si>
    <t>PRODEUR -PRON-2023-ROS-LP-03</t>
  </si>
  <si>
    <t>MANUEL ALEJANDRO PEDRAZA TRUJILLO</t>
  </si>
  <si>
    <t>PRODEUR-PRON-2023-ROS-IS-07</t>
  </si>
  <si>
    <t>CONSTRUCCION DE ARCO DE ACCESO A LA COLONIA MAZATLAN (BARRIO LA MAZATLAN), DESDE ALFREDO BONFIL HASTA GABRIEL LEYVA, COLONIA MAZATLAN,PLAYAS DE ROSARITO,B.C.</t>
  </si>
  <si>
    <t>PRODEUR-PRON-2023-ROS-LP-06</t>
  </si>
  <si>
    <t>BACHEO EN VARIAS CALLES DE LA COLONIA CONSTITUCION, PLAYAS DE ROSARITO, B.C.</t>
  </si>
  <si>
    <t>PRODEUR-PRON-2023-ROS-LP-10</t>
  </si>
  <si>
    <t>ROSARITO SUR CONSTRUCCIONES S.A DE C.V.</t>
  </si>
  <si>
    <t>PRESUPUESTO PARTICIPATIVO</t>
  </si>
  <si>
    <t>PAVIMENTACION CON CONCRETO HIDRAULICO DE LA CALLE EL BAJIO,ENTRE BLVD. LOS CUÑADOS Y CERRADA. FRACC. SANTA LUCIA, PLAYAS DE ROSARITO, B.C.</t>
  </si>
  <si>
    <t>PRODEUR-PRON-2023-ROS-LP-09</t>
  </si>
  <si>
    <t>PAVIMENTACION CON CONCRETO HIDRAULICO DE LA CALLE MI TIERRA DESDE CALLE UNION UNIDAD  HASTA CALLE NATIVOS COL. COLINAS DE ROSARITO, PALYAS DE ROSARITO,B.C.</t>
  </si>
  <si>
    <t>PRODEUR-PRON-2023-ROS-IS-10</t>
  </si>
  <si>
    <t>ROSARITO SUR CONSTRUCCIONES,S.A. DE C.V.</t>
  </si>
  <si>
    <t>PAVIMENTACION CON CONCRETO HIDRAULICO DE LA CALLE MAR CARIBE DESDE LA CALLE MAR DE CORTEZ (PROMETEO) HASTA CALLE MAR BLANCO, COL. COLINAS DE MAZATLAN,PLAYAS DE ROSARITO, B.C.</t>
  </si>
  <si>
    <t>PRODEUR-PRON-2023-ROS-IS-12</t>
  </si>
  <si>
    <t>ROSARITO CONSTRUCCIONES,S.A. DE C.V.</t>
  </si>
  <si>
    <t>PAVIMENTACION CON CARPETA ASFALTICA DE CALLE BETHEL Y VILLA CORONA ENTRE CALLE ARCA DE NOE Y AV. VILLA BONITA, COLONIAS CUMBRES DEL MAR Y VILLA BONITA, DELEGACION PLAN LIBERTADOR, PLAYAS DE ROSARITO,B.C.</t>
  </si>
  <si>
    <t>PRODEUR-PRON-2023-ROS-LP-08</t>
  </si>
  <si>
    <t>CONSTRUCCIONES DEL PACIFICO AYC, S. DE R.L. DE C.V.</t>
  </si>
  <si>
    <t>PAVIMENTACION CON CONCRETO HIDRAULICO DE LA CALLE GRAL. ANASTACIO BUSTAMANTE DESDE LA CALLE GENERAL DONATO GUERRA HASTA CALLE GRAL. IGNACIO LOPEZ RAYON COL. REFORMA, PLAYAS DE ROSARITO,B.C</t>
  </si>
  <si>
    <t>PRODEUR-PRON-2023-ROS-IS-11</t>
  </si>
  <si>
    <t>ALFA CONSTRUCCIONES URBANAS,S.A. DE C.V.</t>
  </si>
  <si>
    <t>PAVIMENTACION CON CONCRETO HIDRAULICO DE LA CALLE JALISCO DESDE CALLE POLIDUCTO HASTA CALLE CULIACAN COL. AMPLIACION LUCIO BLANCO, PLAYAS DE ROSARITO,B.C.</t>
  </si>
  <si>
    <t>PRODEUR-PRON-2023-ROS-IS-09</t>
  </si>
  <si>
    <t>INGENIERIA Y EDIFICACION BAJA SON S. DE R.L. DE C.V.</t>
  </si>
  <si>
    <t>CONSTRUCCION Y REHABILITACION DEL PARQUE LINEAL SHARP 1ERA ETAPA, EN CALLE JOSE MARIA IGLESIAS, COLONIA AMPLIACION BENITO JUAREZ, PLAYAS DE ROSARITO, B.C.</t>
  </si>
  <si>
    <t>PRODEUR-PRON-2023-ROS-LP-04</t>
  </si>
  <si>
    <t>SALVADOR ESTRADA VALENCIA</t>
  </si>
  <si>
    <t>PAVIMENTACION CON CONCRETO HIDRAULICO DE CALLE AKUKULCAN ENTRE KM 0+000 Y km 0+240, COL. VILLAS DE SIBONEY, DELEGACION ZONA CENTRO, PLAYAS DE ROSARITO, B.C.</t>
  </si>
  <si>
    <t>PRODEUR-RVE-2023-ROS-LP-04</t>
  </si>
  <si>
    <t>LJP CONSTRUCCIONES, S. DE R.L. DE C.V.</t>
  </si>
  <si>
    <t>RVE</t>
  </si>
  <si>
    <t>PRODEUR-RVE-2023-ROS-LP-03</t>
  </si>
  <si>
    <t>PAVIMENTACION CON CONCRETO HIDRAULICO DE CALLE MAR DE KARA ENTRE C. SIN NOMBRE Y AV. MAR MUERTO, COL. VISTA MARINA, DELEGACION PRIMO TAPIA, PLAYAS DE ROSARITO, B.C.</t>
  </si>
  <si>
    <t>CONSTRUCCIONES IRON BUILDING S. DE R.L. DE C.V.</t>
  </si>
  <si>
    <t>PAVIMENTACION CON CONCRETO HIDRAULICO EN CALLE TOLUCA ENTRE C. ARTICULO 123 Y C. CULIACAN (ARTICULO 71), COL. AMPLIACION CONSTITUCION, DELEGACION ZONA CENTRO, PLAYAS DE ROSARITO, B.C.</t>
  </si>
  <si>
    <t>PRODEUR-RVE-2023-ROS-LP-02</t>
  </si>
  <si>
    <t>PAVIMENTACION CON CONCRETO HIDRAULICO EN CALLE MINA LA COCINERA, ENTRE C. CUERO DE VENADOS SUR Y C. ELENA AMES GILBERT, Y EN CALLE MINA LA QUEBRADILLA ENTRE C. MINA LA ABANDONADA Y C. MINA LA COCINERA, COL. LA MINA, PLAYAS DE ROSARITO, B.C.</t>
  </si>
  <si>
    <t>PRODEUR-RVE-2023-ROS-IS-01</t>
  </si>
  <si>
    <t>SERVICIOS Y OBRAS CIVILES ESTRELLA,S.A. DE C.V.</t>
  </si>
  <si>
    <t>CONSTRUCCION DE BANQUETAS EN LA ESCUELA SECUNDARIA LUCIO BLANCO, COLONIA AMPLIACION LUCIO BLANCO,PLAYAS DE ROSARITO B.C.</t>
  </si>
  <si>
    <t>PRODEUR-R33-2023-ROS-AD-01</t>
  </si>
  <si>
    <t>PAVIMENTOS Y URBANIZACIONES DEL PACIFICO,S.A. DE C.V.</t>
  </si>
  <si>
    <t>FISM</t>
  </si>
  <si>
    <t>PAVIMENTACION CON CONCRETO HIDRAULICO DE CALLE ISIDRO DEL VILLAR,DESDE CALLE EMILIANO ZAPATA HASTA CALLE FELIPE ANGELES, COLONIA AMPLIACION PLAN LIBERTADOR, PLAYAS DE ROSARITO B.C.</t>
  </si>
  <si>
    <t>PRODEUR-R33-2023-ROS-IS-03</t>
  </si>
  <si>
    <t>ROSARITO SUR CONSTRUCCIONES S.A. DE C.V.</t>
  </si>
  <si>
    <t>PAVIMENTACION CON CONCRETO HIDRAULICO DE CALLES MORELIA Y TEPIC ENTRE CALLE RAMON RAMIREZ Y CALLE CUERNAVACA COLONIA AMPLIACION CONSTITUCION, PLAYAS DE ROSARITO, B.C.</t>
  </si>
  <si>
    <t>PRODEUR-R33-2023-ROS-IS-02</t>
  </si>
  <si>
    <t>PAVIMENTACION CON CONCRETO HIDRAULICO DE CALLE TOLUCA DESDE CALLE ART. 123 HASTA CALLE RAMON RAMIREZ LOPEZ, COL. AMPLIACION CONSTITUCION, PLAYAS DE ROSARITO, B.C.</t>
  </si>
  <si>
    <t>PRODEUR-R33-2023-ROS-IS-01</t>
  </si>
  <si>
    <t>Del 01 de enero al 30 de junio de 2023</t>
  </si>
  <si>
    <t xml:space="preserve">T.V.P. CONSTRUCCIONES S DE R L DE C V 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</si>
</sst>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vertical="center"/>
    </xf>
    <xf numFmtId="44" fontId="0" fillId="0" borderId="0" xfId="1" applyFont="1" applyFill="1"/>
    <xf numFmtId="44" fontId="1" fillId="0" borderId="0" xfId="1" applyFont="1" applyFill="1"/>
    <xf numFmtId="0" fontId="0" fillId="0" borderId="0" xfId="0" applyFill="1" applyBorder="1"/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44" fontId="0" fillId="0" borderId="0" xfId="1" applyFont="1" applyFill="1" applyBorder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top"/>
    </xf>
    <xf numFmtId="44" fontId="0" fillId="0" borderId="0" xfId="1" applyFont="1"/>
    <xf numFmtId="44" fontId="0" fillId="0" borderId="0" xfId="0" applyNumberFormat="1"/>
    <xf numFmtId="0" fontId="9" fillId="0" borderId="0" xfId="2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>
      <alignment vertical="top" wrapText="1"/>
    </xf>
    <xf numFmtId="44" fontId="11" fillId="0" borderId="0" xfId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8" fillId="3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9" fillId="0" borderId="2" xfId="2" applyFont="1" applyFill="1" applyBorder="1" applyAlignment="1" applyProtection="1">
      <alignment horizontal="left" vertical="center"/>
      <protection hidden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2" applyFont="1" applyFill="1" applyBorder="1" applyAlignment="1" applyProtection="1">
      <alignment horizontal="center" vertical="center"/>
      <protection hidden="1"/>
    </xf>
    <xf numFmtId="44" fontId="11" fillId="0" borderId="2" xfId="1" applyNumberFormat="1" applyFont="1" applyFill="1" applyBorder="1" applyAlignment="1" applyProtection="1">
      <alignment horizontal="center" vertical="center"/>
      <protection locked="0"/>
    </xf>
    <xf numFmtId="0" fontId="11" fillId="0" borderId="2" xfId="2" applyFont="1" applyFill="1" applyBorder="1" applyAlignment="1" applyProtection="1">
      <alignment vertical="center"/>
      <protection hidden="1"/>
    </xf>
    <xf numFmtId="0" fontId="11" fillId="0" borderId="0" xfId="2" applyFont="1" applyFill="1" applyBorder="1" applyAlignment="1" applyProtection="1">
      <alignment horizontal="left" vertical="center"/>
      <protection hidden="1"/>
    </xf>
    <xf numFmtId="44" fontId="11" fillId="0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>
      <alignment horizontal="center" vertical="center"/>
    </xf>
    <xf numFmtId="44" fontId="11" fillId="0" borderId="2" xfId="1" applyFont="1" applyFill="1" applyBorder="1" applyAlignment="1" applyProtection="1">
      <alignment horizontal="center" vertical="center"/>
      <protection locked="0"/>
    </xf>
    <xf numFmtId="44" fontId="11" fillId="0" borderId="2" xfId="1" applyFont="1" applyFill="1" applyBorder="1" applyAlignment="1" applyProtection="1">
      <alignment horizontal="right" vertical="center"/>
      <protection locked="0"/>
    </xf>
    <xf numFmtId="44" fontId="11" fillId="0" borderId="2" xfId="1" applyNumberFormat="1" applyFont="1" applyFill="1" applyBorder="1" applyAlignment="1" applyProtection="1">
      <alignment horizontal="right" vertical="center"/>
      <protection locked="0"/>
    </xf>
    <xf numFmtId="0" fontId="12" fillId="3" borderId="0" xfId="0" applyFont="1" applyFill="1"/>
    <xf numFmtId="0" fontId="12" fillId="0" borderId="0" xfId="0" applyFont="1" applyFill="1"/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44" fontId="10" fillId="0" borderId="0" xfId="1" applyFont="1" applyFill="1"/>
    <xf numFmtId="0" fontId="11" fillId="0" borderId="0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44" fontId="11" fillId="4" borderId="4" xfId="1" applyFont="1" applyFill="1" applyBorder="1" applyAlignment="1" applyProtection="1">
      <alignment horizontal="center" vertical="center"/>
      <protection hidden="1"/>
    </xf>
    <xf numFmtId="0" fontId="11" fillId="0" borderId="0" xfId="2" applyFont="1" applyFill="1" applyBorder="1" applyAlignment="1" applyProtection="1">
      <alignment horizontal="left" vertical="center"/>
      <protection hidden="1"/>
    </xf>
    <xf numFmtId="0" fontId="11" fillId="0" borderId="0" xfId="2" applyFont="1" applyFill="1" applyBorder="1" applyAlignment="1" applyProtection="1">
      <alignment horizontal="left" vertical="center"/>
      <protection hidden="1"/>
    </xf>
    <xf numFmtId="0" fontId="1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4" fontId="0" fillId="0" borderId="4" xfId="1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4" fontId="0" fillId="0" borderId="4" xfId="1" applyFont="1" applyFill="1" applyBorder="1" applyAlignment="1">
      <alignment horizontal="center" vertical="center"/>
    </xf>
    <xf numFmtId="44" fontId="11" fillId="0" borderId="0" xfId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1" fillId="0" borderId="0" xfId="2" applyFont="1" applyFill="1" applyBorder="1" applyAlignment="1" applyProtection="1">
      <alignment horizontal="left" vertical="center"/>
      <protection hidden="1"/>
    </xf>
    <xf numFmtId="44" fontId="0" fillId="0" borderId="0" xfId="1" applyFont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44" fontId="1" fillId="0" borderId="4" xfId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44" fontId="0" fillId="0" borderId="7" xfId="1" applyFont="1" applyBorder="1" applyAlignment="1">
      <alignment horizontal="center" vertical="center"/>
    </xf>
    <xf numFmtId="44" fontId="0" fillId="0" borderId="7" xfId="1" applyFont="1" applyFill="1" applyBorder="1" applyAlignment="1">
      <alignment horizontal="center" vertical="center"/>
    </xf>
    <xf numFmtId="44" fontId="1" fillId="0" borderId="7" xfId="1" applyFont="1" applyFill="1" applyBorder="1" applyAlignment="1">
      <alignment horizontal="center" vertical="center"/>
    </xf>
    <xf numFmtId="44" fontId="1" fillId="0" borderId="7" xfId="1" applyFont="1" applyBorder="1" applyAlignment="1">
      <alignment horizontal="center" vertical="center"/>
    </xf>
    <xf numFmtId="0" fontId="9" fillId="0" borderId="4" xfId="2" applyFont="1" applyFill="1" applyBorder="1" applyAlignment="1" applyProtection="1">
      <alignment horizontal="center" vertical="center"/>
      <protection hidden="1"/>
    </xf>
    <xf numFmtId="0" fontId="0" fillId="0" borderId="4" xfId="0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11" fillId="0" borderId="2" xfId="2" applyFont="1" applyFill="1" applyBorder="1" applyAlignment="1" applyProtection="1">
      <alignment horizontal="left" vertical="center"/>
      <protection hidden="1"/>
    </xf>
    <xf numFmtId="0" fontId="11" fillId="0" borderId="3" xfId="2" applyFont="1" applyFill="1" applyBorder="1" applyAlignment="1" applyProtection="1">
      <alignment horizontal="left" vertical="center"/>
      <protection hidden="1"/>
    </xf>
    <xf numFmtId="0" fontId="11" fillId="0" borderId="3" xfId="0" applyFont="1" applyFill="1" applyBorder="1" applyAlignment="1" applyProtection="1">
      <alignment horizontal="left" vertical="center"/>
      <protection hidden="1"/>
    </xf>
    <xf numFmtId="0" fontId="11" fillId="2" borderId="0" xfId="0" applyFont="1" applyFill="1" applyBorder="1" applyAlignment="1">
      <alignment horizontal="left" vertical="center"/>
    </xf>
    <xf numFmtId="0" fontId="11" fillId="0" borderId="2" xfId="0" applyFont="1" applyFill="1" applyBorder="1" applyAlignment="1" applyProtection="1">
      <alignment horizontal="left" vertical="center"/>
      <protection hidden="1"/>
    </xf>
    <xf numFmtId="0" fontId="11" fillId="0" borderId="0" xfId="2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>
      <alignment horizontal="center" vertical="center"/>
    </xf>
    <xf numFmtId="0" fontId="11" fillId="0" borderId="5" xfId="2" applyFont="1" applyFill="1" applyBorder="1" applyAlignment="1" applyProtection="1">
      <alignment horizontal="left" vertical="center"/>
      <protection hidden="1"/>
    </xf>
  </cellXfs>
  <cellStyles count="12">
    <cellStyle name="Hipervínculo" xfId="2" builtinId="8"/>
    <cellStyle name="Millares 2" xfId="4"/>
    <cellStyle name="Millares 3" xfId="6"/>
    <cellStyle name="Millares 4" xfId="8"/>
    <cellStyle name="Moneda" xfId="1" builtinId="4"/>
    <cellStyle name="Moneda 2" xfId="5"/>
    <cellStyle name="Moneda 3" xfId="7"/>
    <cellStyle name="Moneda 4" xfId="9"/>
    <cellStyle name="Moneda 5" xfId="10"/>
    <cellStyle name="Moneda 6" xfId="1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2485808</xdr:colOff>
      <xdr:row>51</xdr:row>
      <xdr:rowOff>65393</xdr:rowOff>
    </xdr:from>
    <xdr:to>
      <xdr:col>5</xdr:col>
      <xdr:colOff>33336</xdr:colOff>
      <xdr:row>55</xdr:row>
      <xdr:rowOff>25400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10524908" y="36298493"/>
          <a:ext cx="4469028" cy="6077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L.A.E. Manuel</a:t>
          </a:r>
          <a:r>
            <a:rPr lang="es-MX" sz="1400" b="1" baseline="0"/>
            <a:t> Zermeño Chavez</a:t>
          </a:r>
        </a:p>
        <a:p>
          <a:pPr algn="ctr"/>
          <a:r>
            <a:rPr lang="es-MX" sz="1400" b="1"/>
            <a:t>TESORERO MUNICIPAL</a:t>
          </a:r>
        </a:p>
      </xdr:txBody>
    </xdr:sp>
    <xdr:clientData/>
  </xdr:twoCellAnchor>
  <xdr:twoCellAnchor>
    <xdr:from>
      <xdr:col>2</xdr:col>
      <xdr:colOff>1343025</xdr:colOff>
      <xdr:row>51</xdr:row>
      <xdr:rowOff>57150</xdr:rowOff>
    </xdr:from>
    <xdr:to>
      <xdr:col>2</xdr:col>
      <xdr:colOff>4571999</xdr:colOff>
      <xdr:row>55</xdr:row>
      <xdr:rowOff>25900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3552825" y="10839450"/>
          <a:ext cx="3228974" cy="60692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C. Hilda Araceli Brown Figueredo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PRESIDENTE MUNICIPAL</a:t>
          </a:r>
        </a:p>
      </xdr:txBody>
    </xdr:sp>
    <xdr:clientData/>
  </xdr:twoCellAnchor>
  <xdr:twoCellAnchor>
    <xdr:from>
      <xdr:col>2</xdr:col>
      <xdr:colOff>1530927</xdr:colOff>
      <xdr:row>51</xdr:row>
      <xdr:rowOff>17984</xdr:rowOff>
    </xdr:from>
    <xdr:to>
      <xdr:col>2</xdr:col>
      <xdr:colOff>4345997</xdr:colOff>
      <xdr:row>51</xdr:row>
      <xdr:rowOff>17984</xdr:rowOff>
    </xdr:to>
    <xdr:cxnSp macro="">
      <xdr:nvCxnSpPr>
        <xdr:cNvPr id="7" name="Conector recto 7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>
          <a:cxnSpLocks noChangeShapeType="1"/>
        </xdr:cNvCxnSpPr>
      </xdr:nvCxnSpPr>
      <xdr:spPr bwMode="auto">
        <a:xfrm>
          <a:off x="3740727" y="10800284"/>
          <a:ext cx="281507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 xmlns="">
              <a:noFill/>
            </a14:hiddenFill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304800</xdr:colOff>
      <xdr:row>51</xdr:row>
      <xdr:rowOff>19050</xdr:rowOff>
    </xdr:from>
    <xdr:to>
      <xdr:col>4</xdr:col>
      <xdr:colOff>3119870</xdr:colOff>
      <xdr:row>51</xdr:row>
      <xdr:rowOff>19050</xdr:rowOff>
    </xdr:to>
    <xdr:cxnSp macro="">
      <xdr:nvCxnSpPr>
        <xdr:cNvPr id="6" name="Conector recto 7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CxnSpPr>
          <a:cxnSpLocks noChangeShapeType="1"/>
        </xdr:cNvCxnSpPr>
      </xdr:nvCxnSpPr>
      <xdr:spPr bwMode="auto">
        <a:xfrm>
          <a:off x="11353800" y="10801350"/>
          <a:ext cx="281507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 xmlns="">
              <a:noFill/>
            </a14:hiddenFill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view="pageBreakPreview" topLeftCell="A34" zoomScaleSheetLayoutView="100" workbookViewId="0">
      <selection activeCell="C25" sqref="C25"/>
    </sheetView>
  </sheetViews>
  <sheetFormatPr baseColWidth="10" defaultColWidth="11.42578125" defaultRowHeight="27.75" customHeight="1"/>
  <cols>
    <col min="1" max="1" width="11.42578125" style="5"/>
    <col min="2" max="2" width="21.7109375" style="1" customWidth="1"/>
    <col min="3" max="3" width="81.5703125" style="3" customWidth="1"/>
    <col min="4" max="4" width="33.140625" style="18" customWidth="1"/>
    <col min="5" max="5" width="51.5703125" style="16" bestFit="1" customWidth="1"/>
    <col min="6" max="6" width="14.85546875" style="4" customWidth="1"/>
    <col min="7" max="7" width="15.42578125" style="6" bestFit="1" customWidth="1"/>
    <col min="8" max="16384" width="11.42578125" style="1"/>
  </cols>
  <sheetData>
    <row r="1" spans="1:7" ht="17.25" customHeight="1">
      <c r="A1" s="11"/>
      <c r="B1" s="8"/>
      <c r="C1" s="9"/>
      <c r="D1" s="19"/>
      <c r="E1" s="15"/>
      <c r="F1" s="10"/>
      <c r="G1" s="12"/>
    </row>
    <row r="2" spans="1:7" ht="27.75" customHeight="1">
      <c r="A2" s="78" t="s">
        <v>20</v>
      </c>
      <c r="B2" s="78"/>
      <c r="C2" s="78"/>
      <c r="D2" s="78"/>
      <c r="E2" s="78"/>
      <c r="F2" s="78"/>
      <c r="G2" s="78"/>
    </row>
    <row r="3" spans="1:7" ht="18" customHeight="1">
      <c r="A3" s="85" t="s">
        <v>96</v>
      </c>
      <c r="B3" s="85"/>
      <c r="C3" s="85"/>
      <c r="D3" s="85"/>
      <c r="E3" s="85"/>
      <c r="F3" s="85"/>
      <c r="G3" s="85"/>
    </row>
    <row r="4" spans="1:7" ht="18" customHeight="1">
      <c r="A4" s="11"/>
      <c r="B4" s="8"/>
      <c r="C4" s="9"/>
      <c r="D4" s="19"/>
      <c r="E4" s="15"/>
      <c r="F4" s="10"/>
      <c r="G4" s="12"/>
    </row>
    <row r="5" spans="1:7" ht="30.75" customHeight="1">
      <c r="A5" s="48"/>
      <c r="B5" s="48"/>
      <c r="C5" s="49" t="s">
        <v>10</v>
      </c>
      <c r="D5" s="50" t="s">
        <v>11</v>
      </c>
      <c r="E5" s="51" t="s">
        <v>14</v>
      </c>
      <c r="F5" s="50" t="s">
        <v>12</v>
      </c>
      <c r="G5" s="52" t="s">
        <v>13</v>
      </c>
    </row>
    <row r="6" spans="1:7" ht="27.75" customHeight="1">
      <c r="A6" s="82" t="s">
        <v>0</v>
      </c>
      <c r="B6" s="82"/>
      <c r="C6" s="82"/>
      <c r="D6" s="82"/>
      <c r="E6" s="82"/>
      <c r="F6" s="82"/>
      <c r="G6" s="26">
        <f>+G7+G8+G9+G10+G11+G15</f>
        <v>85674931.469999984</v>
      </c>
    </row>
    <row r="7" spans="1:7" ht="18" customHeight="1">
      <c r="A7" s="27"/>
      <c r="B7" s="79" t="s">
        <v>1</v>
      </c>
      <c r="C7" s="79"/>
      <c r="D7" s="31"/>
      <c r="E7" s="38"/>
      <c r="F7" s="33"/>
      <c r="G7" s="34">
        <v>0</v>
      </c>
    </row>
    <row r="8" spans="1:7" ht="18" customHeight="1">
      <c r="A8" s="29"/>
      <c r="B8" s="79" t="s">
        <v>2</v>
      </c>
      <c r="C8" s="79"/>
      <c r="D8" s="31"/>
      <c r="E8" s="32"/>
      <c r="F8" s="33"/>
      <c r="G8" s="34">
        <v>0</v>
      </c>
    </row>
    <row r="9" spans="1:7" ht="18" customHeight="1">
      <c r="A9" s="29"/>
      <c r="B9" s="83" t="s">
        <v>3</v>
      </c>
      <c r="C9" s="83"/>
      <c r="D9" s="31"/>
      <c r="E9" s="32"/>
      <c r="F9" s="33"/>
      <c r="G9" s="34">
        <v>0</v>
      </c>
    </row>
    <row r="10" spans="1:7" ht="18" customHeight="1">
      <c r="A10" s="29"/>
      <c r="B10" s="35" t="s">
        <v>4</v>
      </c>
      <c r="C10" s="35"/>
      <c r="D10" s="33"/>
      <c r="E10" s="32"/>
      <c r="F10" s="33"/>
      <c r="G10" s="34">
        <v>0</v>
      </c>
    </row>
    <row r="11" spans="1:7" ht="18" customHeight="1">
      <c r="A11" s="29"/>
      <c r="B11" s="79" t="s">
        <v>5</v>
      </c>
      <c r="C11" s="79"/>
      <c r="D11" s="33"/>
      <c r="E11" s="32"/>
      <c r="F11" s="33"/>
      <c r="G11" s="34">
        <f>SUM(G12+G13+G14)</f>
        <v>23979545.07</v>
      </c>
    </row>
    <row r="12" spans="1:7" ht="61.5" customHeight="1">
      <c r="A12" s="29"/>
      <c r="B12" s="53"/>
      <c r="C12" s="55" t="s">
        <v>43</v>
      </c>
      <c r="D12" s="55" t="s">
        <v>44</v>
      </c>
      <c r="E12" s="68" t="s">
        <v>45</v>
      </c>
      <c r="F12" s="62" t="s">
        <v>15</v>
      </c>
      <c r="G12" s="72">
        <v>19737739.890000001</v>
      </c>
    </row>
    <row r="13" spans="1:7" ht="61.5" customHeight="1">
      <c r="A13" s="29"/>
      <c r="B13" s="64"/>
      <c r="C13" s="55" t="s">
        <v>47</v>
      </c>
      <c r="D13" s="55" t="s">
        <v>48</v>
      </c>
      <c r="E13" s="68" t="s">
        <v>97</v>
      </c>
      <c r="F13" s="62" t="s">
        <v>15</v>
      </c>
      <c r="G13" s="65">
        <v>3825522.39</v>
      </c>
    </row>
    <row r="14" spans="1:7" ht="61.5" customHeight="1">
      <c r="A14" s="29"/>
      <c r="B14" s="64"/>
      <c r="C14" s="55" t="s">
        <v>85</v>
      </c>
      <c r="D14" s="55" t="s">
        <v>86</v>
      </c>
      <c r="E14" s="68" t="s">
        <v>87</v>
      </c>
      <c r="F14" s="62" t="s">
        <v>88</v>
      </c>
      <c r="G14" s="72">
        <v>416282.79</v>
      </c>
    </row>
    <row r="15" spans="1:7" ht="18" customHeight="1">
      <c r="A15" s="29"/>
      <c r="B15" s="84" t="s">
        <v>6</v>
      </c>
      <c r="C15" s="84"/>
      <c r="D15" s="24"/>
      <c r="E15" s="30"/>
      <c r="F15" s="76"/>
      <c r="G15" s="37">
        <f>SUM(G16:G36)</f>
        <v>61695386.399999984</v>
      </c>
    </row>
    <row r="16" spans="1:7" ht="50.25" customHeight="1">
      <c r="A16" s="29"/>
      <c r="B16" s="36"/>
      <c r="C16" s="55" t="s">
        <v>25</v>
      </c>
      <c r="D16" s="56" t="s">
        <v>26</v>
      </c>
      <c r="E16" s="69" t="s">
        <v>27</v>
      </c>
      <c r="F16" s="62" t="s">
        <v>15</v>
      </c>
      <c r="G16" s="72">
        <v>7489560.2400000002</v>
      </c>
    </row>
    <row r="17" spans="1:7" ht="50.25" customHeight="1">
      <c r="A17" s="29"/>
      <c r="B17" s="36"/>
      <c r="C17" s="55" t="s">
        <v>28</v>
      </c>
      <c r="D17" s="56" t="s">
        <v>29</v>
      </c>
      <c r="E17" s="69" t="s">
        <v>30</v>
      </c>
      <c r="F17" s="62" t="s">
        <v>15</v>
      </c>
      <c r="G17" s="72">
        <v>2795455.89</v>
      </c>
    </row>
    <row r="18" spans="1:7" ht="50.25" customHeight="1">
      <c r="A18" s="29"/>
      <c r="B18" s="36"/>
      <c r="C18" s="58" t="s">
        <v>31</v>
      </c>
      <c r="D18" s="59" t="s">
        <v>32</v>
      </c>
      <c r="E18" s="70" t="s">
        <v>17</v>
      </c>
      <c r="F18" s="62" t="s">
        <v>15</v>
      </c>
      <c r="G18" s="73">
        <v>3757091.02</v>
      </c>
    </row>
    <row r="19" spans="1:7" ht="50.25" customHeight="1">
      <c r="A19" s="29"/>
      <c r="B19" s="54"/>
      <c r="C19" s="58" t="s">
        <v>33</v>
      </c>
      <c r="D19" s="59" t="s">
        <v>34</v>
      </c>
      <c r="E19" s="70" t="s">
        <v>18</v>
      </c>
      <c r="F19" s="62" t="s">
        <v>15</v>
      </c>
      <c r="G19" s="73">
        <v>6192372.2400000002</v>
      </c>
    </row>
    <row r="20" spans="1:7" ht="50.25" customHeight="1">
      <c r="A20" s="29"/>
      <c r="B20" s="54"/>
      <c r="C20" s="58" t="s">
        <v>35</v>
      </c>
      <c r="D20" s="16" t="s">
        <v>36</v>
      </c>
      <c r="E20" s="70" t="s">
        <v>37</v>
      </c>
      <c r="F20" s="62" t="s">
        <v>15</v>
      </c>
      <c r="G20" s="73">
        <v>2399935.06</v>
      </c>
    </row>
    <row r="21" spans="1:7" ht="50.25" customHeight="1">
      <c r="A21" s="29"/>
      <c r="B21" s="54"/>
      <c r="C21" s="58" t="s">
        <v>38</v>
      </c>
      <c r="D21" s="59" t="s">
        <v>39</v>
      </c>
      <c r="E21" s="70" t="s">
        <v>40</v>
      </c>
      <c r="F21" s="62" t="s">
        <v>15</v>
      </c>
      <c r="G21" s="73">
        <v>2950676.13</v>
      </c>
    </row>
    <row r="22" spans="1:7" ht="50.25" customHeight="1">
      <c r="A22" s="29"/>
      <c r="B22" s="54"/>
      <c r="C22" s="58" t="s">
        <v>41</v>
      </c>
      <c r="D22" s="59" t="s">
        <v>42</v>
      </c>
      <c r="E22" s="70" t="s">
        <v>40</v>
      </c>
      <c r="F22" s="62" t="s">
        <v>15</v>
      </c>
      <c r="G22" s="73">
        <v>3060201.58</v>
      </c>
    </row>
    <row r="23" spans="1:7" ht="50.25" customHeight="1">
      <c r="A23" s="29"/>
      <c r="B23" s="64"/>
      <c r="C23" s="58" t="s">
        <v>49</v>
      </c>
      <c r="D23" s="55" t="s">
        <v>50</v>
      </c>
      <c r="E23" s="68" t="s">
        <v>51</v>
      </c>
      <c r="F23" s="56" t="s">
        <v>52</v>
      </c>
      <c r="G23" s="72">
        <v>1530384.02</v>
      </c>
    </row>
    <row r="24" spans="1:7" ht="50.25" customHeight="1">
      <c r="A24" s="29"/>
      <c r="B24" s="64"/>
      <c r="C24" s="58" t="s">
        <v>53</v>
      </c>
      <c r="D24" s="55" t="s">
        <v>54</v>
      </c>
      <c r="E24" s="68" t="s">
        <v>51</v>
      </c>
      <c r="F24" s="56" t="s">
        <v>52</v>
      </c>
      <c r="G24" s="72">
        <v>2100021.75</v>
      </c>
    </row>
    <row r="25" spans="1:7" ht="50.25" customHeight="1">
      <c r="A25" s="29"/>
      <c r="B25" s="64"/>
      <c r="C25" s="58" t="s">
        <v>55</v>
      </c>
      <c r="D25" s="55" t="s">
        <v>56</v>
      </c>
      <c r="E25" s="68" t="s">
        <v>57</v>
      </c>
      <c r="F25" s="62" t="s">
        <v>15</v>
      </c>
      <c r="G25" s="74">
        <v>2603127.3199999998</v>
      </c>
    </row>
    <row r="26" spans="1:7" ht="50.25" customHeight="1">
      <c r="A26" s="29"/>
      <c r="B26" s="64"/>
      <c r="C26" s="58" t="s">
        <v>58</v>
      </c>
      <c r="D26" s="66" t="s">
        <v>59</v>
      </c>
      <c r="E26" s="71" t="s">
        <v>60</v>
      </c>
      <c r="F26" s="62" t="s">
        <v>15</v>
      </c>
      <c r="G26" s="74">
        <v>2297156.98</v>
      </c>
    </row>
    <row r="27" spans="1:7" ht="50.25" customHeight="1">
      <c r="A27" s="29"/>
      <c r="B27" s="64"/>
      <c r="C27" s="58" t="s">
        <v>61</v>
      </c>
      <c r="D27" s="66" t="s">
        <v>62</v>
      </c>
      <c r="E27" s="71" t="s">
        <v>63</v>
      </c>
      <c r="F27" s="62" t="s">
        <v>15</v>
      </c>
      <c r="G27" s="75">
        <v>2433898.2999999998</v>
      </c>
    </row>
    <row r="28" spans="1:7" ht="50.25" customHeight="1">
      <c r="A28" s="29"/>
      <c r="B28" s="64"/>
      <c r="C28" s="58" t="s">
        <v>64</v>
      </c>
      <c r="D28" s="66" t="s">
        <v>65</v>
      </c>
      <c r="E28" s="71" t="s">
        <v>66</v>
      </c>
      <c r="F28" s="62" t="s">
        <v>15</v>
      </c>
      <c r="G28" s="74">
        <v>2915753.76</v>
      </c>
    </row>
    <row r="29" spans="1:7" ht="50.25" customHeight="1">
      <c r="A29" s="29"/>
      <c r="B29" s="64"/>
      <c r="C29" s="58" t="s">
        <v>67</v>
      </c>
      <c r="D29" s="66" t="s">
        <v>68</v>
      </c>
      <c r="E29" s="71" t="s">
        <v>69</v>
      </c>
      <c r="F29" s="62" t="s">
        <v>15</v>
      </c>
      <c r="G29" s="74">
        <v>1649797.15</v>
      </c>
    </row>
    <row r="30" spans="1:7" ht="50.25" customHeight="1">
      <c r="A30" s="29"/>
      <c r="B30" s="64"/>
      <c r="C30" s="55" t="s">
        <v>73</v>
      </c>
      <c r="D30" s="55" t="s">
        <v>74</v>
      </c>
      <c r="E30" s="68" t="s">
        <v>75</v>
      </c>
      <c r="F30" s="62" t="s">
        <v>76</v>
      </c>
      <c r="G30" s="72">
        <v>3644362.43</v>
      </c>
    </row>
    <row r="31" spans="1:7" ht="50.25" customHeight="1">
      <c r="A31" s="29"/>
      <c r="B31" s="64"/>
      <c r="C31" s="55" t="s">
        <v>78</v>
      </c>
      <c r="D31" s="55" t="s">
        <v>77</v>
      </c>
      <c r="E31" s="68" t="s">
        <v>69</v>
      </c>
      <c r="F31" s="62" t="s">
        <v>76</v>
      </c>
      <c r="G31" s="72">
        <v>1763995.71</v>
      </c>
    </row>
    <row r="32" spans="1:7" ht="50.25" customHeight="1">
      <c r="A32" s="29"/>
      <c r="B32" s="64"/>
      <c r="C32" s="55" t="s">
        <v>80</v>
      </c>
      <c r="D32" s="55" t="s">
        <v>81</v>
      </c>
      <c r="E32" s="68" t="s">
        <v>79</v>
      </c>
      <c r="F32" s="62" t="s">
        <v>76</v>
      </c>
      <c r="G32" s="72">
        <v>1197443.28</v>
      </c>
    </row>
    <row r="33" spans="1:7" ht="50.25" customHeight="1">
      <c r="A33" s="29"/>
      <c r="B33" s="64"/>
      <c r="C33" s="55" t="s">
        <v>82</v>
      </c>
      <c r="D33" s="55" t="s">
        <v>83</v>
      </c>
      <c r="E33" s="68" t="s">
        <v>84</v>
      </c>
      <c r="F33" s="62" t="s">
        <v>76</v>
      </c>
      <c r="G33" s="72">
        <v>4773323.68</v>
      </c>
    </row>
    <row r="34" spans="1:7" ht="50.25" customHeight="1">
      <c r="A34" s="29"/>
      <c r="B34" s="64"/>
      <c r="C34" s="55" t="s">
        <v>89</v>
      </c>
      <c r="D34" s="55" t="s">
        <v>90</v>
      </c>
      <c r="E34" s="68" t="s">
        <v>91</v>
      </c>
      <c r="F34" s="62" t="s">
        <v>88</v>
      </c>
      <c r="G34" s="72">
        <v>1816123.61</v>
      </c>
    </row>
    <row r="35" spans="1:7" ht="50.25" customHeight="1">
      <c r="A35" s="29"/>
      <c r="B35" s="64"/>
      <c r="C35" s="55" t="s">
        <v>92</v>
      </c>
      <c r="D35" s="55" t="s">
        <v>93</v>
      </c>
      <c r="E35" s="68" t="s">
        <v>66</v>
      </c>
      <c r="F35" s="62" t="s">
        <v>88</v>
      </c>
      <c r="G35" s="72">
        <v>2536627.2200000002</v>
      </c>
    </row>
    <row r="36" spans="1:7" ht="50.25" customHeight="1">
      <c r="A36" s="29"/>
      <c r="B36" s="64"/>
      <c r="C36" s="55" t="s">
        <v>94</v>
      </c>
      <c r="D36" s="55" t="s">
        <v>95</v>
      </c>
      <c r="E36" s="68" t="s">
        <v>87</v>
      </c>
      <c r="F36" s="62" t="s">
        <v>88</v>
      </c>
      <c r="G36" s="72">
        <v>1788079.03</v>
      </c>
    </row>
    <row r="37" spans="1:7" ht="27.75" customHeight="1">
      <c r="A37" s="82" t="s">
        <v>7</v>
      </c>
      <c r="B37" s="82"/>
      <c r="C37" s="82"/>
      <c r="D37" s="82"/>
      <c r="E37" s="82"/>
      <c r="F37" s="82"/>
      <c r="G37" s="26">
        <f>+G38+G39+G40+G41+G42+G43+G44+G48</f>
        <v>33052103.550000001</v>
      </c>
    </row>
    <row r="38" spans="1:7" ht="18" customHeight="1">
      <c r="A38" s="27"/>
      <c r="B38" s="79" t="s">
        <v>1</v>
      </c>
      <c r="C38" s="79"/>
      <c r="D38" s="31"/>
      <c r="E38" s="38"/>
      <c r="F38" s="33"/>
      <c r="G38" s="39">
        <v>0</v>
      </c>
    </row>
    <row r="39" spans="1:7" ht="18" customHeight="1">
      <c r="A39" s="27"/>
      <c r="B39" s="80" t="s">
        <v>2</v>
      </c>
      <c r="C39" s="80"/>
      <c r="D39" s="31"/>
      <c r="E39" s="38"/>
      <c r="F39" s="33"/>
      <c r="G39" s="39">
        <v>0</v>
      </c>
    </row>
    <row r="40" spans="1:7" ht="18" customHeight="1">
      <c r="A40" s="27"/>
      <c r="B40" s="81" t="s">
        <v>3</v>
      </c>
      <c r="C40" s="81"/>
      <c r="D40" s="33"/>
      <c r="E40" s="38"/>
      <c r="F40" s="33"/>
      <c r="G40" s="39">
        <v>0</v>
      </c>
    </row>
    <row r="41" spans="1:7" ht="18" customHeight="1">
      <c r="A41" s="27"/>
      <c r="B41" s="35" t="s">
        <v>8</v>
      </c>
      <c r="C41" s="35"/>
      <c r="D41" s="33"/>
      <c r="E41" s="38"/>
      <c r="F41" s="33"/>
      <c r="G41" s="40">
        <v>0</v>
      </c>
    </row>
    <row r="42" spans="1:7" ht="18" customHeight="1">
      <c r="A42" s="27"/>
      <c r="B42" s="80" t="s">
        <v>5</v>
      </c>
      <c r="C42" s="80"/>
      <c r="D42" s="33"/>
      <c r="E42" s="38"/>
      <c r="F42" s="33"/>
      <c r="G42" s="41">
        <v>0</v>
      </c>
    </row>
    <row r="43" spans="1:7" ht="18" customHeight="1">
      <c r="A43" s="27"/>
      <c r="B43" s="80" t="s">
        <v>6</v>
      </c>
      <c r="C43" s="80"/>
      <c r="D43" s="33"/>
      <c r="E43" s="38"/>
      <c r="F43" s="33"/>
      <c r="G43" s="39">
        <v>0</v>
      </c>
    </row>
    <row r="44" spans="1:7" ht="18" customHeight="1">
      <c r="A44" s="27"/>
      <c r="B44" s="80" t="s">
        <v>9</v>
      </c>
      <c r="C44" s="86"/>
      <c r="D44" s="24"/>
      <c r="E44" s="28"/>
      <c r="F44" s="24"/>
      <c r="G44" s="61">
        <f>SUM(G45:G47)</f>
        <v>33052103.550000001</v>
      </c>
    </row>
    <row r="45" spans="1:7" ht="60.75" customHeight="1">
      <c r="A45" s="42"/>
      <c r="B45" s="43"/>
      <c r="C45" s="55" t="s">
        <v>21</v>
      </c>
      <c r="D45" s="56" t="s">
        <v>22</v>
      </c>
      <c r="E45" s="56" t="s">
        <v>23</v>
      </c>
      <c r="F45" s="62" t="s">
        <v>15</v>
      </c>
      <c r="G45" s="57">
        <v>25134852.550000001</v>
      </c>
    </row>
    <row r="46" spans="1:7" ht="51" customHeight="1">
      <c r="A46" s="42"/>
      <c r="B46" s="43"/>
      <c r="C46" s="58" t="s">
        <v>24</v>
      </c>
      <c r="D46" s="56" t="s">
        <v>46</v>
      </c>
      <c r="E46" s="59" t="s">
        <v>16</v>
      </c>
      <c r="F46" s="63" t="s">
        <v>15</v>
      </c>
      <c r="G46" s="60">
        <v>1453240.54</v>
      </c>
    </row>
    <row r="47" spans="1:7" ht="58.5" customHeight="1">
      <c r="A47" s="42"/>
      <c r="B47" s="43"/>
      <c r="C47" s="77" t="s">
        <v>70</v>
      </c>
      <c r="D47" s="55" t="s">
        <v>71</v>
      </c>
      <c r="E47" s="55" t="s">
        <v>72</v>
      </c>
      <c r="F47" s="63" t="s">
        <v>15</v>
      </c>
      <c r="G47" s="67">
        <v>6464010.46</v>
      </c>
    </row>
    <row r="48" spans="1:7" ht="18" customHeight="1">
      <c r="A48" s="29"/>
      <c r="B48" s="80" t="s">
        <v>19</v>
      </c>
      <c r="C48" s="79"/>
      <c r="D48" s="33"/>
      <c r="E48" s="38"/>
      <c r="F48" s="33"/>
      <c r="G48" s="39">
        <f>SUM(G49:G49)</f>
        <v>0</v>
      </c>
    </row>
    <row r="49" spans="1:7" ht="31.5" customHeight="1">
      <c r="A49" s="43"/>
      <c r="B49" s="43"/>
      <c r="C49" s="25"/>
      <c r="D49" s="44"/>
      <c r="E49" s="45"/>
      <c r="F49" s="46"/>
      <c r="G49" s="47"/>
    </row>
    <row r="50" spans="1:7" ht="21.75" customHeight="1">
      <c r="A50" s="2"/>
      <c r="B50" s="2"/>
      <c r="G50" s="7"/>
    </row>
    <row r="51" spans="1:7" ht="9.75" customHeight="1">
      <c r="A51" s="2"/>
      <c r="B51" s="2"/>
      <c r="G51" s="7"/>
    </row>
    <row r="52" spans="1:7" ht="11.25" customHeight="1">
      <c r="A52" s="1"/>
    </row>
    <row r="53" spans="1:7" ht="13.5" customHeight="1">
      <c r="A53" s="1"/>
    </row>
    <row r="54" spans="1:7" s="13" customFormat="1" ht="12.75" customHeight="1">
      <c r="D54" s="20"/>
      <c r="E54" s="17"/>
      <c r="G54" s="21"/>
    </row>
    <row r="55" spans="1:7" s="13" customFormat="1" ht="12.75" customHeight="1">
      <c r="D55" s="20"/>
      <c r="E55" s="17"/>
      <c r="G55" s="21"/>
    </row>
    <row r="56" spans="1:7" s="13" customFormat="1" ht="12.75" customHeight="1">
      <c r="A56" s="14"/>
      <c r="D56" s="20"/>
      <c r="E56" s="17"/>
      <c r="G56" s="21"/>
    </row>
  </sheetData>
  <autoFilter ref="A4:G29"/>
  <mergeCells count="16">
    <mergeCell ref="B48:C48"/>
    <mergeCell ref="A37:F37"/>
    <mergeCell ref="B42:C42"/>
    <mergeCell ref="B43:C43"/>
    <mergeCell ref="B44:C44"/>
    <mergeCell ref="A2:G2"/>
    <mergeCell ref="B38:C38"/>
    <mergeCell ref="B39:C39"/>
    <mergeCell ref="B40:C40"/>
    <mergeCell ref="A6:F6"/>
    <mergeCell ref="B7:C7"/>
    <mergeCell ref="B8:C8"/>
    <mergeCell ref="B9:C9"/>
    <mergeCell ref="B11:C11"/>
    <mergeCell ref="B15:C15"/>
    <mergeCell ref="A3:G3"/>
  </mergeCells>
  <printOptions horizontalCentered="1"/>
  <pageMargins left="0.11811023622047245" right="0.11811023622047245" top="1.3385826771653544" bottom="0.94488188976377963" header="0.31496062992125984" footer="0.31496062992125984"/>
  <pageSetup scale="53" fitToHeight="0" orientation="landscape" r:id="rId1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C4:E13"/>
  <sheetViews>
    <sheetView workbookViewId="0">
      <selection activeCell="C14" sqref="C14"/>
    </sheetView>
  </sheetViews>
  <sheetFormatPr baseColWidth="10" defaultColWidth="11.42578125" defaultRowHeight="15"/>
  <cols>
    <col min="3" max="3" width="16.28515625" bestFit="1" customWidth="1"/>
    <col min="5" max="5" width="15.140625" bestFit="1" customWidth="1"/>
  </cols>
  <sheetData>
    <row r="4" spans="3:5">
      <c r="C4" s="22">
        <v>2642996.79</v>
      </c>
      <c r="D4" s="22"/>
      <c r="E4" s="22">
        <v>1379168.56</v>
      </c>
    </row>
    <row r="5" spans="3:5">
      <c r="C5" s="22">
        <v>3722192.78</v>
      </c>
      <c r="D5" s="22"/>
      <c r="E5" s="22">
        <v>897713.48</v>
      </c>
    </row>
    <row r="6" spans="3:5">
      <c r="C6" s="22">
        <v>8623030.7899999991</v>
      </c>
      <c r="D6" s="22"/>
      <c r="E6" s="22">
        <v>22759841.23</v>
      </c>
    </row>
    <row r="7" spans="3:5">
      <c r="C7" s="22">
        <v>997762.32</v>
      </c>
      <c r="D7" s="22"/>
      <c r="E7" s="22"/>
    </row>
    <row r="8" spans="3:5">
      <c r="C8" s="22">
        <v>2644431.73</v>
      </c>
      <c r="D8" s="22"/>
      <c r="E8" s="22">
        <f>SUM(E4:E7)</f>
        <v>25036723.27</v>
      </c>
    </row>
    <row r="9" spans="3:5">
      <c r="C9" s="22">
        <v>17067195.309999999</v>
      </c>
      <c r="D9" s="22"/>
      <c r="E9" s="22"/>
    </row>
    <row r="10" spans="3:5">
      <c r="C10" s="22">
        <v>37387866.039999999</v>
      </c>
      <c r="D10" s="22"/>
      <c r="E10" s="22"/>
    </row>
    <row r="11" spans="3:5">
      <c r="C11" s="22">
        <v>55060282.719999999</v>
      </c>
      <c r="D11" s="22"/>
      <c r="E11" s="22"/>
    </row>
    <row r="12" spans="3:5">
      <c r="C12" s="22"/>
      <c r="D12" s="22"/>
      <c r="E12" s="22"/>
    </row>
    <row r="13" spans="3:5">
      <c r="C13" s="23">
        <f>SUM(C4:C12)</f>
        <v>128145758.47999999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4TO  TRIM</vt:lpstr>
      <vt:lpstr>Hoja1</vt:lpstr>
      <vt:lpstr>'4TO  TRIM'!Área_de_impresión</vt:lpstr>
      <vt:lpstr>'4TO  TRIM'!Títulos_a_imprimir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CuentaPublica</dc:creator>
  <cp:lastModifiedBy>coordctapub</cp:lastModifiedBy>
  <cp:lastPrinted>2023-07-25T22:17:57Z</cp:lastPrinted>
  <dcterms:created xsi:type="dcterms:W3CDTF">2019-04-17T17:42:19Z</dcterms:created>
  <dcterms:modified xsi:type="dcterms:W3CDTF">2023-07-25T22:20:45Z</dcterms:modified>
</cp:coreProperties>
</file>