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X AYUNTAMIENTO\2022\TERCER TRIMESTRE 2022 FORMATOS\IV. Informacion financiera adicional (LDF)\"/>
    </mc:Choice>
  </mc:AlternateContent>
  <xr:revisionPtr revIDLastSave="0" documentId="13_ncr:1_{A40B1E94-D626-482D-A90D-95D2233079B4}" xr6:coauthVersionLast="47" xr6:coauthVersionMax="47" xr10:uidLastSave="{00000000-0000-0000-0000-000000000000}"/>
  <bookViews>
    <workbookView showHorizontalScroll="0" showVerticalScroll="0" showSheetTabs="0" xWindow="0" yWindow="0" windowWidth="14400" windowHeight="1560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D29" i="1"/>
  <c r="B17" i="1" l="1"/>
  <c r="D34" i="1"/>
  <c r="C28" i="1" l="1"/>
  <c r="G34" i="1"/>
  <c r="D27" i="1"/>
  <c r="G27" i="1" s="1"/>
  <c r="D23" i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<sst xmlns="http://schemas.openxmlformats.org/spreadsheetml/2006/main" count="35" uniqueCount="28">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</sst>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Font="1" applyBorder="1" applyAlignment="1">
      <alignment vertical="top" wrapText="1" readingOrder="1"/>
    </xf>
    <xf numFmtId="164" fontId="7" fillId="0" borderId="17" xfId="0" applyNumberFormat="1" applyFont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 readingOrder="1"/>
    </xf>
    <xf numFmtId="165" fontId="7" fillId="0" borderId="18" xfId="0" applyNumberFormat="1" applyFont="1" applyBorder="1" applyAlignment="1">
      <alignment horizontal="right" vertical="top" wrapText="1" readingOrder="1"/>
    </xf>
    <xf numFmtId="0" fontId="9" fillId="0" borderId="8" xfId="0" applyFont="1" applyBorder="1" applyAlignment="1">
      <alignment horizontal="left" vertical="top"/>
    </xf>
    <xf numFmtId="165" fontId="8" fillId="0" borderId="18" xfId="0" applyNumberFormat="1" applyFont="1" applyBorder="1" applyAlignment="1">
      <alignment horizontal="right"/>
    </xf>
    <xf numFmtId="165" fontId="8" fillId="0" borderId="18" xfId="0" applyNumberFormat="1" applyFont="1" applyBorder="1"/>
    <xf numFmtId="0" fontId="8" fillId="0" borderId="8" xfId="0" applyFont="1" applyBorder="1" applyAlignment="1">
      <alignment horizontal="left" vertical="top" indent="1"/>
    </xf>
    <xf numFmtId="8" fontId="8" fillId="0" borderId="18" xfId="0" applyNumberFormat="1" applyFont="1" applyBorder="1"/>
    <xf numFmtId="0" fontId="9" fillId="0" borderId="8" xfId="0" applyFont="1" applyBorder="1" applyAlignment="1">
      <alignment horizontal="left" vertical="top" wrapText="1"/>
    </xf>
    <xf numFmtId="165" fontId="8" fillId="0" borderId="18" xfId="0" applyNumberFormat="1" applyFont="1" applyBorder="1" applyAlignment="1">
      <alignment vertical="top"/>
    </xf>
    <xf numFmtId="8" fontId="7" fillId="0" borderId="18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7" xfId="0" applyNumberFormat="1" applyFont="1" applyBorder="1"/>
    <xf numFmtId="165" fontId="7" fillId="0" borderId="18" xfId="0" applyNumberFormat="1" applyFont="1" applyBorder="1"/>
    <xf numFmtId="165" fontId="7" fillId="0" borderId="18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vertical="top"/>
    </xf>
    <xf numFmtId="165" fontId="8" fillId="0" borderId="19" xfId="0" applyNumberFormat="1" applyFont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wrapText="1"/>
    </xf>
    <xf numFmtId="8" fontId="10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14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</xdr:colOff>
      <xdr:row>51</xdr:row>
      <xdr:rowOff>9939</xdr:rowOff>
    </xdr:from>
    <xdr:to>
      <xdr:col>3</xdr:col>
      <xdr:colOff>398239</xdr:colOff>
      <xdr:row>53</xdr:row>
      <xdr:rowOff>163478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8427" y="10944639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3</xdr:col>
      <xdr:colOff>476250</xdr:colOff>
      <xdr:row>51</xdr:row>
      <xdr:rowOff>39758</xdr:rowOff>
    </xdr:from>
    <xdr:to>
      <xdr:col>6</xdr:col>
      <xdr:colOff>800100</xdr:colOff>
      <xdr:row>54</xdr:row>
      <xdr:rowOff>123826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67375" y="10688708"/>
          <a:ext cx="3305175" cy="655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</a:p>
      </xdr:txBody>
    </xdr:sp>
    <xdr:clientData/>
  </xdr:twoCellAnchor>
  <xdr:twoCellAnchor>
    <xdr:from>
      <xdr:col>0</xdr:col>
      <xdr:colOff>432352</xdr:colOff>
      <xdr:row>51</xdr:row>
      <xdr:rowOff>9939</xdr:rowOff>
    </xdr:from>
    <xdr:to>
      <xdr:col>0</xdr:col>
      <xdr:colOff>3048000</xdr:colOff>
      <xdr:row>53</xdr:row>
      <xdr:rowOff>163478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53B4F53-190D-480C-AF29-6845D22F1975}"/>
            </a:ext>
          </a:extLst>
        </xdr:cNvPr>
        <xdr:cNvSpPr txBox="1"/>
      </xdr:nvSpPr>
      <xdr:spPr>
        <a:xfrm>
          <a:off x="432352" y="10944639"/>
          <a:ext cx="2615648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0</xdr:col>
      <xdr:colOff>695325</xdr:colOff>
      <xdr:row>51</xdr:row>
      <xdr:rowOff>0</xdr:rowOff>
    </xdr:from>
    <xdr:to>
      <xdr:col>0</xdr:col>
      <xdr:colOff>2876550</xdr:colOff>
      <xdr:row>51</xdr:row>
      <xdr:rowOff>1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D694B37A-08A0-4ED1-8FDD-8BD56955AACF}"/>
            </a:ext>
          </a:extLst>
        </xdr:cNvPr>
        <xdr:cNvCxnSpPr/>
      </xdr:nvCxnSpPr>
      <xdr:spPr>
        <a:xfrm>
          <a:off x="6953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51</xdr:row>
      <xdr:rowOff>0</xdr:rowOff>
    </xdr:from>
    <xdr:to>
      <xdr:col>3</xdr:col>
      <xdr:colOff>390525</xdr:colOff>
      <xdr:row>51</xdr:row>
      <xdr:rowOff>1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75B5F6B8-C202-48BB-8805-44539455F623}"/>
            </a:ext>
          </a:extLst>
        </xdr:cNvPr>
        <xdr:cNvCxnSpPr/>
      </xdr:nvCxnSpPr>
      <xdr:spPr>
        <a:xfrm>
          <a:off x="34004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51</xdr:row>
      <xdr:rowOff>19050</xdr:rowOff>
    </xdr:from>
    <xdr:to>
      <xdr:col>6</xdr:col>
      <xdr:colOff>542925</xdr:colOff>
      <xdr:row>51</xdr:row>
      <xdr:rowOff>28575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99C7A449-8644-46C9-A955-9C90C05A2CD7}"/>
            </a:ext>
          </a:extLst>
        </xdr:cNvPr>
        <xdr:cNvCxnSpPr/>
      </xdr:nvCxnSpPr>
      <xdr:spPr>
        <a:xfrm>
          <a:off x="5934075" y="10668000"/>
          <a:ext cx="27813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zoomScaleNormal="100" zoomScaleSheetLayoutView="100" workbookViewId="0">
      <selection activeCell="A14" sqref="A14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46" t="s">
        <v>0</v>
      </c>
      <c r="B10" s="46"/>
      <c r="C10" s="46"/>
      <c r="D10" s="46"/>
      <c r="E10" s="46"/>
      <c r="F10" s="46"/>
      <c r="G10" s="46"/>
    </row>
    <row r="11" spans="1:7" ht="15.75">
      <c r="A11" s="46" t="s">
        <v>1</v>
      </c>
      <c r="B11" s="46"/>
      <c r="C11" s="46"/>
      <c r="D11" s="46"/>
      <c r="E11" s="46"/>
      <c r="F11" s="46"/>
      <c r="G11" s="46"/>
    </row>
    <row r="12" spans="1:7">
      <c r="A12" s="47" t="s">
        <v>26</v>
      </c>
      <c r="B12" s="47"/>
      <c r="C12" s="47"/>
      <c r="D12" s="47"/>
      <c r="E12" s="47"/>
      <c r="F12" s="47"/>
      <c r="G12" s="47"/>
    </row>
    <row r="13" spans="1:7">
      <c r="A13" s="47" t="s">
        <v>27</v>
      </c>
      <c r="B13" s="47"/>
      <c r="C13" s="47"/>
      <c r="D13" s="47"/>
      <c r="E13" s="47"/>
      <c r="F13" s="47"/>
      <c r="G13" s="47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39" t="s">
        <v>3</v>
      </c>
      <c r="B15" s="43" t="s">
        <v>2</v>
      </c>
      <c r="C15" s="44"/>
      <c r="D15" s="44"/>
      <c r="E15" s="44"/>
      <c r="F15" s="45"/>
      <c r="G15" s="41" t="s">
        <v>8</v>
      </c>
    </row>
    <row r="16" spans="1:7" ht="24.75" customHeight="1">
      <c r="A16" s="40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2"/>
    </row>
    <row r="17" spans="1:7" ht="18" customHeight="1">
      <c r="A17" s="6" t="s">
        <v>9</v>
      </c>
      <c r="B17" s="7">
        <f>+B18+B23+B27</f>
        <v>374968000</v>
      </c>
      <c r="C17" s="36">
        <f>+C18+C23+C27</f>
        <v>55887352.560000002</v>
      </c>
      <c r="D17" s="7">
        <f>+D18+D23+D27</f>
        <v>430855352.56</v>
      </c>
      <c r="E17" s="7">
        <f>+E18+E23+E27</f>
        <v>410538406.30000001</v>
      </c>
      <c r="F17" s="7">
        <f t="shared" ref="F17" si="0">+F18+F23+F27</f>
        <v>391978192.42000002</v>
      </c>
      <c r="G17" s="8">
        <f>+G18+G23+G27</f>
        <v>20316946.259999968</v>
      </c>
    </row>
    <row r="18" spans="1:7">
      <c r="A18" s="9" t="s">
        <v>17</v>
      </c>
      <c r="B18" s="10">
        <v>228979397.47999999</v>
      </c>
      <c r="C18" s="10">
        <v>40682932.670000002</v>
      </c>
      <c r="D18" s="10">
        <f>+B18+C18</f>
        <v>269662330.14999998</v>
      </c>
      <c r="E18" s="10">
        <v>258182910.99000001</v>
      </c>
      <c r="F18" s="10">
        <v>245846357.75999999</v>
      </c>
      <c r="G18" s="11">
        <f>+D18-E18</f>
        <v>11479419.159999967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6">
        <v>0</v>
      </c>
      <c r="D21" s="16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18">
        <v>145988602.52000001</v>
      </c>
      <c r="C23" s="16">
        <v>3558349.72</v>
      </c>
      <c r="D23" s="18">
        <f>+B23+C23</f>
        <v>149546952.24000001</v>
      </c>
      <c r="E23" s="18">
        <v>140710242.49000001</v>
      </c>
      <c r="F23" s="18">
        <v>134486581.84</v>
      </c>
      <c r="G23" s="37">
        <f>+D23-E23</f>
        <v>8836709.75</v>
      </c>
    </row>
    <row r="24" spans="1:7" ht="40.5" customHeight="1">
      <c r="A24" s="19" t="s">
        <v>21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1">
        <v>0</v>
      </c>
      <c r="C27" s="22">
        <v>11646070.17</v>
      </c>
      <c r="D27" s="23">
        <f>+C27+B27</f>
        <v>11646070.17</v>
      </c>
      <c r="E27" s="23">
        <v>11645252.82</v>
      </c>
      <c r="F27" s="23">
        <v>11645252.82</v>
      </c>
      <c r="G27" s="11">
        <f>+D27-E27</f>
        <v>817.34999999962747</v>
      </c>
    </row>
    <row r="28" spans="1:7">
      <c r="A28" s="24" t="s">
        <v>14</v>
      </c>
      <c r="B28" s="25">
        <f>+B34</f>
        <v>0</v>
      </c>
      <c r="C28" s="25">
        <f>+C29+C34</f>
        <v>5379972.5599999996</v>
      </c>
      <c r="D28" s="25">
        <f>+D29+D34</f>
        <v>5379972.5599999996</v>
      </c>
      <c r="E28" s="25">
        <f t="shared" ref="E28" si="2">+E29+E34</f>
        <v>5379972.5599999996</v>
      </c>
      <c r="F28" s="25">
        <f>+F29+F34</f>
        <v>5379972.5599999996</v>
      </c>
      <c r="G28" s="26">
        <f>+D28-E28</f>
        <v>0</v>
      </c>
    </row>
    <row r="29" spans="1:7" s="1" customFormat="1">
      <c r="A29" s="12" t="s">
        <v>23</v>
      </c>
      <c r="B29" s="27">
        <v>0</v>
      </c>
      <c r="C29" s="38">
        <v>0</v>
      </c>
      <c r="D29" s="27">
        <f>+B29+C29</f>
        <v>0</v>
      </c>
      <c r="E29" s="27">
        <v>0</v>
      </c>
      <c r="F29" s="27">
        <v>0</v>
      </c>
      <c r="G29" s="28">
        <f>+D29-E29</f>
        <v>0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8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8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8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8">
        <v>0</v>
      </c>
    </row>
    <row r="34" spans="1:7" s="1" customFormat="1">
      <c r="A34" s="14" t="s">
        <v>24</v>
      </c>
      <c r="B34" s="29">
        <v>0</v>
      </c>
      <c r="C34" s="16">
        <v>5379972.5599999996</v>
      </c>
      <c r="D34" s="16">
        <f>+B34+C34</f>
        <v>5379972.5599999996</v>
      </c>
      <c r="E34" s="30">
        <v>5379972.5599999996</v>
      </c>
      <c r="F34" s="30">
        <v>5379972.5599999996</v>
      </c>
      <c r="G34" s="28">
        <f>+D34-E34</f>
        <v>0</v>
      </c>
    </row>
    <row r="35" spans="1:7" s="1" customFormat="1" ht="41.25" customHeight="1">
      <c r="A35" s="19" t="s">
        <v>25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31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8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8">
        <v>0</v>
      </c>
    </row>
    <row r="38" spans="1:7" s="1" customFormat="1">
      <c r="A38" s="14" t="s">
        <v>22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28">
        <v>0</v>
      </c>
    </row>
    <row r="39" spans="1:7" ht="21" customHeight="1" thickBot="1">
      <c r="A39" s="33" t="s">
        <v>15</v>
      </c>
      <c r="B39" s="34">
        <f>+B17+B28</f>
        <v>374968000</v>
      </c>
      <c r="C39" s="34">
        <f>+C17+C28</f>
        <v>61267325.120000005</v>
      </c>
      <c r="D39" s="34">
        <f t="shared" ref="D39:G39" si="3">+D17+D28</f>
        <v>436235325.12</v>
      </c>
      <c r="E39" s="34">
        <f t="shared" si="3"/>
        <v>415918378.86000001</v>
      </c>
      <c r="F39" s="34">
        <f t="shared" si="3"/>
        <v>397358164.98000002</v>
      </c>
      <c r="G39" s="35">
        <f t="shared" si="3"/>
        <v>20316946.259999968</v>
      </c>
    </row>
    <row r="40" spans="1:7">
      <c r="D40" s="2"/>
    </row>
  </sheetData>
  <mergeCells count="7">
    <mergeCell ref="A15:A16"/>
    <mergeCell ref="G15:G16"/>
    <mergeCell ref="B15:F15"/>
    <mergeCell ref="A10:G10"/>
    <mergeCell ref="A11:G11"/>
    <mergeCell ref="A12:G12"/>
    <mergeCell ref="A13:G1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jefepresupuestos</cp:lastModifiedBy>
  <cp:lastPrinted>2023-04-07T01:10:43Z</cp:lastPrinted>
  <dcterms:created xsi:type="dcterms:W3CDTF">2020-04-03T23:21:25Z</dcterms:created>
  <dcterms:modified xsi:type="dcterms:W3CDTF">2023-04-07T01:10:46Z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