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3er Trimestre PRESUPUESTOS ENERO-SEPTIEMBRE\IV. Información Financiera Adicional LDF\"/>
    </mc:Choice>
  </mc:AlternateContent>
  <xr:revisionPtr revIDLastSave="0" documentId="13_ncr:1_{E5A8662A-DDDE-4036-B83A-B3AC444E5473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B17" i="1" l="1"/>
  <c r="D34" i="1"/>
  <c r="C28" i="1" l="1"/>
  <c r="G34" i="1"/>
  <c r="D27" i="1"/>
  <c r="G27" i="1" s="1"/>
  <c r="D23" i="1"/>
  <c r="G23" i="1" s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<sst xmlns="http://schemas.openxmlformats.org/spreadsheetml/2006/main" count="35" uniqueCount="28">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</sst>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1" fillId="0" borderId="0" xfId="0" applyFont="1" applyFill="1" applyBorder="1"/>
    <xf numFmtId="0" fontId="2" fillId="0" borderId="0" xfId="0" applyFont="1" applyFill="1" applyBorder="1"/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NumberFormat="1" applyFont="1" applyFill="1" applyBorder="1" applyAlignment="1">
      <alignment vertical="top" wrapText="1" readingOrder="1"/>
    </xf>
    <xf numFmtId="164" fontId="7" fillId="0" borderId="17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vertical="top" wrapText="1" readingOrder="1"/>
    </xf>
    <xf numFmtId="165" fontId="7" fillId="0" borderId="18" xfId="0" applyNumberFormat="1" applyFont="1" applyFill="1" applyBorder="1" applyAlignment="1">
      <alignment horizontal="right" vertical="top" wrapText="1" readingOrder="1"/>
    </xf>
    <xf numFmtId="0" fontId="9" fillId="0" borderId="8" xfId="0" applyFont="1" applyFill="1" applyBorder="1" applyAlignment="1">
      <alignment horizontal="left" vertical="top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Fill="1" applyBorder="1"/>
    <xf numFmtId="0" fontId="8" fillId="0" borderId="8" xfId="0" applyFont="1" applyFill="1" applyBorder="1" applyAlignment="1">
      <alignment horizontal="left" vertical="top" indent="1"/>
    </xf>
    <xf numFmtId="165" fontId="8" fillId="0" borderId="18" xfId="0" applyNumberFormat="1" applyFont="1" applyFill="1" applyBorder="1" applyAlignment="1"/>
    <xf numFmtId="8" fontId="8" fillId="0" borderId="18" xfId="0" applyNumberFormat="1" applyFont="1" applyFill="1" applyBorder="1"/>
    <xf numFmtId="0" fontId="9" fillId="0" borderId="8" xfId="0" applyFont="1" applyFill="1" applyBorder="1" applyAlignment="1">
      <alignment horizontal="left" vertical="top" wrapText="1"/>
    </xf>
    <xf numFmtId="165" fontId="8" fillId="0" borderId="18" xfId="0" applyNumberFormat="1" applyFont="1" applyFill="1" applyBorder="1" applyAlignment="1">
      <alignment vertical="top"/>
    </xf>
    <xf numFmtId="8" fontId="7" fillId="0" borderId="18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Fill="1" applyBorder="1"/>
    <xf numFmtId="165" fontId="8" fillId="0" borderId="7" xfId="0" applyNumberFormat="1" applyFont="1" applyFill="1" applyBorder="1"/>
    <xf numFmtId="165" fontId="7" fillId="0" borderId="18" xfId="0" applyNumberFormat="1" applyFont="1" applyFill="1" applyBorder="1"/>
    <xf numFmtId="165" fontId="7" fillId="0" borderId="18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vertical="top"/>
    </xf>
    <xf numFmtId="165" fontId="8" fillId="0" borderId="19" xfId="0" applyNumberFormat="1" applyFont="1" applyFill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wrapText="1"/>
    </xf>
    <xf numFmtId="8" fontId="10" fillId="0" borderId="0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12" xfId="0" applyNumberFormat="1" applyFont="1" applyFill="1" applyBorder="1" applyAlignment="1">
      <alignment horizontal="center" vertical="center" wrapText="1" readingOrder="1"/>
    </xf>
    <xf numFmtId="0" fontId="5" fillId="2" borderId="13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14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</xdr:colOff>
      <xdr:row>51</xdr:row>
      <xdr:rowOff>9939</xdr:rowOff>
    </xdr:from>
    <xdr:to>
      <xdr:col>3</xdr:col>
      <xdr:colOff>398239</xdr:colOff>
      <xdr:row>53</xdr:row>
      <xdr:rowOff>163478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8427" y="10944639"/>
          <a:ext cx="2270937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 ZERMEÑO CHAVEZ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  <xdr:twoCellAnchor>
    <xdr:from>
      <xdr:col>3</xdr:col>
      <xdr:colOff>638173</xdr:colOff>
      <xdr:row>51</xdr:row>
      <xdr:rowOff>1657</xdr:rowOff>
    </xdr:from>
    <xdr:to>
      <xdr:col>6</xdr:col>
      <xdr:colOff>476250</xdr:colOff>
      <xdr:row>53</xdr:row>
      <xdr:rowOff>171450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29298" y="10936357"/>
          <a:ext cx="2819402" cy="55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 CABADA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0</xdr:col>
      <xdr:colOff>432352</xdr:colOff>
      <xdr:row>51</xdr:row>
      <xdr:rowOff>9939</xdr:rowOff>
    </xdr:from>
    <xdr:to>
      <xdr:col>0</xdr:col>
      <xdr:colOff>3048000</xdr:colOff>
      <xdr:row>53</xdr:row>
      <xdr:rowOff>163478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53B4F53-190D-480C-AF29-6845D22F1975}"/>
            </a:ext>
          </a:extLst>
        </xdr:cNvPr>
        <xdr:cNvSpPr txBox="1"/>
      </xdr:nvSpPr>
      <xdr:spPr>
        <a:xfrm>
          <a:off x="432352" y="10944639"/>
          <a:ext cx="2615648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0</xdr:col>
      <xdr:colOff>695325</xdr:colOff>
      <xdr:row>51</xdr:row>
      <xdr:rowOff>0</xdr:rowOff>
    </xdr:from>
    <xdr:to>
      <xdr:col>0</xdr:col>
      <xdr:colOff>2876550</xdr:colOff>
      <xdr:row>51</xdr:row>
      <xdr:rowOff>1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D694B37A-08A0-4ED1-8FDD-8BD56955AACF}"/>
            </a:ext>
          </a:extLst>
        </xdr:cNvPr>
        <xdr:cNvCxnSpPr/>
      </xdr:nvCxnSpPr>
      <xdr:spPr>
        <a:xfrm>
          <a:off x="6953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51</xdr:row>
      <xdr:rowOff>0</xdr:rowOff>
    </xdr:from>
    <xdr:to>
      <xdr:col>3</xdr:col>
      <xdr:colOff>390525</xdr:colOff>
      <xdr:row>51</xdr:row>
      <xdr:rowOff>1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75B5F6B8-C202-48BB-8805-44539455F623}"/>
            </a:ext>
          </a:extLst>
        </xdr:cNvPr>
        <xdr:cNvCxnSpPr/>
      </xdr:nvCxnSpPr>
      <xdr:spPr>
        <a:xfrm>
          <a:off x="34004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952500</xdr:colOff>
      <xdr:row>51</xdr:row>
      <xdr:rowOff>0</xdr:rowOff>
    </xdr:from>
    <xdr:to>
      <xdr:col>6</xdr:col>
      <xdr:colOff>152400</xdr:colOff>
      <xdr:row>51</xdr:row>
      <xdr:rowOff>1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99C7A449-8644-46C9-A955-9C90C05A2CD7}"/>
            </a:ext>
          </a:extLst>
        </xdr:cNvPr>
        <xdr:cNvCxnSpPr/>
      </xdr:nvCxnSpPr>
      <xdr:spPr>
        <a:xfrm>
          <a:off x="61436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65</xdr:row>
      <xdr:rowOff>76200</xdr:rowOff>
    </xdr:from>
    <xdr:to>
      <xdr:col>6</xdr:col>
      <xdr:colOff>828676</xdr:colOff>
      <xdr:row>70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topLeftCell="A40" zoomScaleNormal="100" zoomScaleSheetLayoutView="100" workbookViewId="0">
      <selection activeCell="C66" sqref="C66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47" t="s">
        <v>0</v>
      </c>
      <c r="B10" s="47"/>
      <c r="C10" s="47"/>
      <c r="D10" s="47"/>
      <c r="E10" s="47"/>
      <c r="F10" s="47"/>
      <c r="G10" s="47"/>
    </row>
    <row r="11" spans="1:7" ht="15.75">
      <c r="A11" s="47" t="s">
        <v>1</v>
      </c>
      <c r="B11" s="47"/>
      <c r="C11" s="47"/>
      <c r="D11" s="47"/>
      <c r="E11" s="47"/>
      <c r="F11" s="47"/>
      <c r="G11" s="47"/>
    </row>
    <row r="12" spans="1:7">
      <c r="A12" s="48" t="s">
        <v>26</v>
      </c>
      <c r="B12" s="48"/>
      <c r="C12" s="48"/>
      <c r="D12" s="48"/>
      <c r="E12" s="48"/>
      <c r="F12" s="48"/>
      <c r="G12" s="48"/>
    </row>
    <row r="13" spans="1:7">
      <c r="A13" s="48" t="s">
        <v>27</v>
      </c>
      <c r="B13" s="48"/>
      <c r="C13" s="48"/>
      <c r="D13" s="48"/>
      <c r="E13" s="48"/>
      <c r="F13" s="48"/>
      <c r="G13" s="48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40" t="s">
        <v>3</v>
      </c>
      <c r="B15" s="44" t="s">
        <v>2</v>
      </c>
      <c r="C15" s="45"/>
      <c r="D15" s="45"/>
      <c r="E15" s="45"/>
      <c r="F15" s="46"/>
      <c r="G15" s="42" t="s">
        <v>8</v>
      </c>
    </row>
    <row r="16" spans="1:7" ht="24.75" customHeight="1">
      <c r="A16" s="41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3"/>
    </row>
    <row r="17" spans="1:7" ht="18" customHeight="1">
      <c r="A17" s="6" t="s">
        <v>9</v>
      </c>
      <c r="B17" s="7">
        <f>+B18+B23+B27</f>
        <v>347781665.69999999</v>
      </c>
      <c r="C17" s="37">
        <f>+C18+C23+C27</f>
        <v>-22136321.380000003</v>
      </c>
      <c r="D17" s="7">
        <f>+D18+D23+D27</f>
        <v>325645344.31999999</v>
      </c>
      <c r="E17" s="7">
        <f>+E18+E23+E27</f>
        <v>198322498.70999998</v>
      </c>
      <c r="F17" s="7">
        <f t="shared" ref="F17" si="0">+F18+F23+F27</f>
        <v>198263648.41</v>
      </c>
      <c r="G17" s="8">
        <f>+G18+G23+G27</f>
        <v>127322845.61000001</v>
      </c>
    </row>
    <row r="18" spans="1:7">
      <c r="A18" s="9" t="s">
        <v>17</v>
      </c>
      <c r="B18" s="10">
        <v>201075832.41</v>
      </c>
      <c r="C18" s="10">
        <v>3022661.86</v>
      </c>
      <c r="D18" s="10">
        <f>+B18+C18</f>
        <v>204098494.27000001</v>
      </c>
      <c r="E18" s="10">
        <v>137237110.59999999</v>
      </c>
      <c r="F18" s="10">
        <v>137244625.50999999</v>
      </c>
      <c r="G18" s="11">
        <f>+D18-E18</f>
        <v>66861383.670000017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8">
        <v>0</v>
      </c>
      <c r="D21" s="18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19">
        <v>146705833.28999999</v>
      </c>
      <c r="C23" s="16">
        <v>-32071775.73</v>
      </c>
      <c r="D23" s="19">
        <f>+B23+C23</f>
        <v>114634057.55999999</v>
      </c>
      <c r="E23" s="19">
        <v>54250549.909999996</v>
      </c>
      <c r="F23" s="19">
        <v>54252608.909999996</v>
      </c>
      <c r="G23" s="38">
        <f>+D23-E23</f>
        <v>60383507.649999991</v>
      </c>
    </row>
    <row r="24" spans="1:7" ht="40.5" customHeight="1">
      <c r="A24" s="20" t="s">
        <v>21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2">
        <v>0</v>
      </c>
      <c r="C27" s="23">
        <v>6912792.4900000002</v>
      </c>
      <c r="D27" s="24">
        <f>+C27+B27</f>
        <v>6912792.4900000002</v>
      </c>
      <c r="E27" s="24">
        <v>6834838.2000000002</v>
      </c>
      <c r="F27" s="24">
        <v>6766413.9900000002</v>
      </c>
      <c r="G27" s="11">
        <f>+D27-E27</f>
        <v>77954.290000000037</v>
      </c>
    </row>
    <row r="28" spans="1:7">
      <c r="A28" s="25" t="s">
        <v>14</v>
      </c>
      <c r="B28" s="26">
        <f>+B34</f>
        <v>0</v>
      </c>
      <c r="C28" s="26">
        <f>+C29+C34</f>
        <v>32667413.240000002</v>
      </c>
      <c r="D28" s="26">
        <f>+D29+D34</f>
        <v>32667413.240000002</v>
      </c>
      <c r="E28" s="26">
        <f t="shared" ref="E28" si="2">+E29+E34</f>
        <v>32510476.48</v>
      </c>
      <c r="F28" s="26">
        <f>+F29+F34</f>
        <v>32510476.48</v>
      </c>
      <c r="G28" s="27">
        <f>+D28-E28</f>
        <v>156936.76000000164</v>
      </c>
    </row>
    <row r="29" spans="1:7" s="1" customFormat="1">
      <c r="A29" s="12" t="s">
        <v>23</v>
      </c>
      <c r="B29" s="28">
        <v>0</v>
      </c>
      <c r="C29" s="39">
        <v>126751.51</v>
      </c>
      <c r="D29" s="28">
        <f>+B29+C29</f>
        <v>126751.51</v>
      </c>
      <c r="E29" s="28">
        <v>0</v>
      </c>
      <c r="F29" s="28">
        <v>0</v>
      </c>
      <c r="G29" s="29">
        <f>+D29-E29</f>
        <v>126751.51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9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9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9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9">
        <v>0</v>
      </c>
    </row>
    <row r="34" spans="1:7" s="1" customFormat="1">
      <c r="A34" s="14" t="s">
        <v>24</v>
      </c>
      <c r="B34" s="30">
        <v>0</v>
      </c>
      <c r="C34" s="16">
        <v>32540661.73</v>
      </c>
      <c r="D34" s="16">
        <f>+B34+C34</f>
        <v>32540661.73</v>
      </c>
      <c r="E34" s="31">
        <v>32510476.48</v>
      </c>
      <c r="F34" s="31">
        <v>32510476.48</v>
      </c>
      <c r="G34" s="29">
        <f>+D34-E34</f>
        <v>30185.25</v>
      </c>
    </row>
    <row r="35" spans="1:7" s="1" customFormat="1" ht="41.25" customHeight="1">
      <c r="A35" s="20" t="s">
        <v>25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32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9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9">
        <v>0</v>
      </c>
    </row>
    <row r="38" spans="1:7" s="1" customFormat="1">
      <c r="A38" s="14" t="s">
        <v>22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29">
        <v>0</v>
      </c>
    </row>
    <row r="39" spans="1:7" ht="21" customHeight="1" thickBot="1">
      <c r="A39" s="34" t="s">
        <v>15</v>
      </c>
      <c r="B39" s="35">
        <f>+B17+B28</f>
        <v>347781665.69999999</v>
      </c>
      <c r="C39" s="35">
        <f>+C17+C28</f>
        <v>10531091.859999999</v>
      </c>
      <c r="D39" s="35">
        <f t="shared" ref="D39:G39" si="3">+D17+D28</f>
        <v>358312757.56</v>
      </c>
      <c r="E39" s="35">
        <f t="shared" si="3"/>
        <v>230832975.18999997</v>
      </c>
      <c r="F39" s="35">
        <f t="shared" si="3"/>
        <v>230774124.88999999</v>
      </c>
      <c r="G39" s="36">
        <f t="shared" si="3"/>
        <v>127479782.37000002</v>
      </c>
    </row>
    <row r="40" spans="1:7">
      <c r="D40" s="2"/>
    </row>
  </sheetData>
  <mergeCells count="7">
    <mergeCell ref="A15:A16"/>
    <mergeCell ref="G15:G16"/>
    <mergeCell ref="B15:F15"/>
    <mergeCell ref="A10:G10"/>
    <mergeCell ref="A11:G11"/>
    <mergeCell ref="A12:G12"/>
    <mergeCell ref="A13:G1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2021-10-25T23:55:47Z</cp:lastPrinted>
  <dcterms:created xsi:type="dcterms:W3CDTF">2020-04-03T23:21:25Z</dcterms:created>
  <dcterms:modified xsi:type="dcterms:W3CDTF">2021-10-25T23:55:50Z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